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<sst xmlns="http://schemas.openxmlformats.org/spreadsheetml/2006/main" count="34" uniqueCount="30">
  <si>
    <t>Versenyző neve</t>
  </si>
  <si>
    <t>Startszám</t>
  </si>
  <si>
    <t>Egyesület</t>
  </si>
  <si>
    <t>Alapülés</t>
  </si>
  <si>
    <t>Zászló</t>
  </si>
  <si>
    <t>Malom</t>
  </si>
  <si>
    <t>Olló</t>
  </si>
  <si>
    <t>Állás</t>
  </si>
  <si>
    <t>Lengés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</si>
  <si>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</si>
  <si>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</si>
  <si>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</si>
  <si>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</si>
  <si>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</si>
  <si>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Kötelező</t>
  </si>
  <si>
    <t>Kűr</t>
  </si>
  <si>
    <t>Végeredmény</t>
  </si>
  <si>
    <t>Felugrás</t>
  </si>
  <si>
    <t>Helyezés</t>
  </si>
  <si>
    <t>Tóth Ákos</t>
  </si>
  <si>
    <t>LSC</t>
  </si>
  <si>
    <t>Németh Ida</t>
  </si>
  <si>
    <t>SZLSE</t>
  </si>
  <si>
    <t>Semerédy Alexandra</t>
  </si>
  <si>
    <t>PHLSE</t>
  </si>
  <si>
    <t>Pakott Anna</t>
  </si>
  <si>
    <t>SManó</t>
  </si>
  <si>
    <t>Somogyi Miklós</t>
  </si>
  <si>
    <t>Pongrácz Liliann</t>
  </si>
  <si>
    <t>Bohácsi Adrienn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</si>
</sst>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39">
    <font>
      <sz val="12"/>
      <name val="Arial CE"/>
      <family val="0"/>
    </font>
    <font>
      <sz val="11"/>
      <color indexed="8"/>
      <name val="Calibri"/>
      <family val="2"/>
    </font>
    <font>
      <sz val="12"/>
      <color indexed="9"/>
      <name val="Arial CE"/>
      <family val="0"/>
    </font>
    <font>
      <sz val="12"/>
      <name val="Times New Roman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vertical="center" textRotation="255" wrapText="1"/>
    </xf>
    <xf numFmtId="0" fontId="0" fillId="0" borderId="10" xfId="0" applyFont="1" applyBorder="1" applyAlignment="1" applyProtection="1">
      <alignment vertical="center" textRotation="255" wrapText="1"/>
      <protection locked="0"/>
    </xf>
    <xf numFmtId="0" fontId="0" fillId="0" borderId="10" xfId="0" applyFont="1" applyBorder="1" applyAlignment="1" applyProtection="1">
      <alignment vertical="center" textRotation="255"/>
      <protection locked="0"/>
    </xf>
    <xf numFmtId="0" fontId="0" fillId="0" borderId="11" xfId="0" applyFont="1" applyFill="1" applyBorder="1" applyAlignment="1">
      <alignment vertical="center" textRotation="255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 applyProtection="1">
      <alignment horizontal="center"/>
      <protection locked="0"/>
    </xf>
    <xf numFmtId="165" fontId="4" fillId="32" borderId="1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10" xfId="54" applyFont="1" applyBorder="1" applyAlignment="1">
      <alignment horizontal="center" vertical="center" textRotation="255"/>
      <protection/>
    </xf>
    <xf numFmtId="0" fontId="0" fillId="0" borderId="11" xfId="0" applyFont="1" applyBorder="1" applyAlignment="1">
      <alignment vertical="center" textRotation="255"/>
    </xf>
    <xf numFmtId="0" fontId="0" fillId="0" borderId="10" xfId="54" applyFont="1" applyBorder="1" applyAlignment="1">
      <alignment vertical="center" textRotation="255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zoomScaleNormal="75" workbookViewId="0" topLeftCell="A2">
      <selection activeCell="K12" sqref="K12"/>
    </sheetView>
  </sheetViews>
  <sheetFormatPr defaultColWidth="8.796875" defaultRowHeight="15"/>
  <cols>
    <col min="1" max="1" width="20.3984375" style="16" bestFit="1" customWidth="1"/>
    <col min="2" max="2" width="4" style="16" bestFit="1" customWidth="1"/>
    <col min="3" max="3" width="7.19921875" style="16" bestFit="1" customWidth="1"/>
    <col min="4" max="4" width="4.8984375" style="17" customWidth="1"/>
    <col min="5" max="5" width="5" style="17" customWidth="1"/>
    <col min="6" max="10" width="4.8984375" style="17" customWidth="1"/>
    <col min="11" max="11" width="5.59765625" style="17" customWidth="1"/>
    <col min="12" max="13" width="4.8984375" style="17" customWidth="1"/>
    <col min="14" max="14" width="4.8984375" style="18" customWidth="1"/>
    <col min="15" max="15" width="5.8984375" style="2" customWidth="1"/>
    <col min="16" max="16" width="5.59765625" style="2" customWidth="1"/>
    <col min="17" max="17" width="6.19921875" style="2" bestFit="1" customWidth="1"/>
    <col min="18" max="19" width="8.8984375" style="2" customWidth="1"/>
    <col min="20" max="20" width="3.796875" style="2" bestFit="1" customWidth="1"/>
    <col min="21" max="16384" width="8.8984375" style="2" customWidth="1"/>
  </cols>
  <sheetData>
    <row r="1" spans="1:15" s="7" customFormat="1" ht="15.75" hidden="1">
      <c r="A1" s="19"/>
      <c r="B1" s="19"/>
      <c r="C1" s="19"/>
      <c r="D1" s="21"/>
      <c r="E1" s="21"/>
      <c r="F1" s="21"/>
      <c r="G1" s="21"/>
      <c r="H1" s="21"/>
      <c r="I1" s="21"/>
      <c r="J1" s="21"/>
      <c r="K1" s="20"/>
      <c r="L1" s="21"/>
      <c r="M1" s="21"/>
      <c r="N1" s="22"/>
      <c r="O1" s="23"/>
    </row>
    <row r="2" spans="1:15" s="7" customFormat="1" ht="15.75">
      <c r="A2" s="19"/>
      <c r="B2" s="19"/>
      <c r="C2" s="19"/>
      <c r="D2" s="21"/>
      <c r="E2" s="21"/>
      <c r="F2" s="21"/>
      <c r="G2" s="21"/>
      <c r="H2" s="21"/>
      <c r="I2" s="21"/>
      <c r="J2" s="21"/>
      <c r="K2" s="20"/>
      <c r="L2" s="21"/>
      <c r="M2" s="21"/>
      <c r="N2" s="22"/>
      <c r="O2" s="23"/>
    </row>
    <row r="3" spans="1:20" s="7" customFormat="1" ht="196.5">
      <c r="A3" s="27" t="s">
        <v>0</v>
      </c>
      <c r="B3" s="24" t="s">
        <v>1</v>
      </c>
      <c r="C3" s="26" t="s">
        <v>2</v>
      </c>
      <c r="D3" s="5" t="s">
        <v>17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3" t="s">
        <v>9</v>
      </c>
      <c r="L3" s="4" t="s">
        <v>10</v>
      </c>
      <c r="M3" s="4" t="s">
        <v>11</v>
      </c>
      <c r="N3" s="5" t="s">
        <v>12</v>
      </c>
      <c r="O3" s="3" t="s">
        <v>13</v>
      </c>
      <c r="P3" s="3" t="s">
        <v>16</v>
      </c>
      <c r="Q3" s="25" t="s">
        <v>14</v>
      </c>
      <c r="R3" s="25" t="s">
        <v>15</v>
      </c>
      <c r="S3" s="25" t="s">
        <v>16</v>
      </c>
      <c r="T3" s="6" t="s">
        <v>18</v>
      </c>
    </row>
    <row r="4" spans="1:20" s="7" customFormat="1" ht="15" customHeight="1">
      <c r="A4" s="28" t="s">
        <v>21</v>
      </c>
      <c r="B4" s="29">
        <v>53</v>
      </c>
      <c r="C4" s="30" t="s">
        <v>22</v>
      </c>
      <c r="D4" s="8">
        <v>5.2</v>
      </c>
      <c r="E4" s="8">
        <v>4.8</v>
      </c>
      <c r="F4" s="8">
        <v>4.9</v>
      </c>
      <c r="G4" s="8">
        <v>5.3</v>
      </c>
      <c r="H4" s="8">
        <v>5.5</v>
      </c>
      <c r="I4" s="8">
        <v>6.2</v>
      </c>
      <c r="J4" s="8">
        <v>5.8</v>
      </c>
      <c r="K4" s="9">
        <f aca="true" t="shared" si="0" ref="K4:K12">SUM(D4:J4)/7</f>
        <v>5.385714285714285</v>
      </c>
      <c r="L4" s="8">
        <v>9</v>
      </c>
      <c r="M4" s="8">
        <v>6.8</v>
      </c>
      <c r="N4" s="8">
        <v>6</v>
      </c>
      <c r="O4" s="9">
        <f aca="true" t="shared" si="1" ref="O4:O12">(L4+M4+2*N4)/4</f>
        <v>6.95</v>
      </c>
      <c r="P4" s="9">
        <f aca="true" t="shared" si="2" ref="P4:P12">(K4+O4)/2</f>
        <v>6.167857142857143</v>
      </c>
      <c r="Q4" s="10">
        <f>SUM(K4:K6)/3</f>
        <v>5.319047619047619</v>
      </c>
      <c r="R4" s="10">
        <f>SUM(O4:O6)/3</f>
        <v>6.733333333333334</v>
      </c>
      <c r="S4" s="10">
        <f>SUM(P4:P6)/3</f>
        <v>6.026190476190476</v>
      </c>
      <c r="T4" s="7">
        <v>1</v>
      </c>
    </row>
    <row r="5" spans="1:19" ht="15" customHeight="1">
      <c r="A5" s="32"/>
      <c r="B5" s="33"/>
      <c r="C5" s="34"/>
      <c r="D5" s="8">
        <v>5.2</v>
      </c>
      <c r="E5" s="8">
        <v>5</v>
      </c>
      <c r="F5" s="8">
        <v>5.2</v>
      </c>
      <c r="G5" s="8">
        <v>5</v>
      </c>
      <c r="H5" s="8">
        <v>4.4</v>
      </c>
      <c r="I5" s="8">
        <v>5.8</v>
      </c>
      <c r="J5" s="8">
        <v>4.8</v>
      </c>
      <c r="K5" s="9">
        <f t="shared" si="0"/>
        <v>5.057142857142857</v>
      </c>
      <c r="L5" s="8">
        <v>8.5</v>
      </c>
      <c r="M5" s="8">
        <v>5.7</v>
      </c>
      <c r="N5" s="8">
        <v>6.2</v>
      </c>
      <c r="O5" s="9">
        <f t="shared" si="1"/>
        <v>6.65</v>
      </c>
      <c r="P5" s="9">
        <f t="shared" si="2"/>
        <v>5.853571428571429</v>
      </c>
      <c r="Q5" s="1">
        <f>SUM(K4:K6)/3</f>
        <v>5.319047619047619</v>
      </c>
      <c r="R5" s="1">
        <f>SUM(O4:O6)/3</f>
        <v>6.733333333333334</v>
      </c>
      <c r="S5" s="1">
        <f>SUM(P4:P6)/3</f>
        <v>6.026190476190476</v>
      </c>
    </row>
    <row r="6" spans="1:19" ht="15" customHeight="1" thickBot="1">
      <c r="A6" s="35"/>
      <c r="B6" s="36"/>
      <c r="C6" s="37"/>
      <c r="D6" s="11">
        <v>4.6</v>
      </c>
      <c r="E6" s="11">
        <v>6.7</v>
      </c>
      <c r="F6" s="11">
        <v>4.8</v>
      </c>
      <c r="G6" s="11">
        <v>5.1</v>
      </c>
      <c r="H6" s="11">
        <v>4.9</v>
      </c>
      <c r="I6" s="11">
        <v>7</v>
      </c>
      <c r="J6" s="11">
        <v>5.5</v>
      </c>
      <c r="K6" s="9">
        <f t="shared" si="0"/>
        <v>5.514285714285714</v>
      </c>
      <c r="L6" s="12">
        <v>9</v>
      </c>
      <c r="M6" s="12">
        <v>5.6</v>
      </c>
      <c r="N6" s="12">
        <v>5.9</v>
      </c>
      <c r="O6" s="9">
        <f t="shared" si="1"/>
        <v>6.6</v>
      </c>
      <c r="P6" s="9">
        <f t="shared" si="2"/>
        <v>6.057142857142857</v>
      </c>
      <c r="Q6" s="1">
        <f>SUM(K4:K6)/3</f>
        <v>5.319047619047619</v>
      </c>
      <c r="R6" s="1">
        <f>SUM(O4:O6)/3</f>
        <v>6.733333333333334</v>
      </c>
      <c r="S6" s="1">
        <f>SUM(P4:P6)/3</f>
        <v>6.026190476190476</v>
      </c>
    </row>
    <row r="7" spans="1:20" s="7" customFormat="1" ht="15" customHeight="1" thickTop="1">
      <c r="A7" s="28" t="s">
        <v>23</v>
      </c>
      <c r="B7" s="29">
        <v>56</v>
      </c>
      <c r="C7" s="30" t="s">
        <v>24</v>
      </c>
      <c r="D7" s="13">
        <v>5.1</v>
      </c>
      <c r="E7" s="13">
        <v>5.4</v>
      </c>
      <c r="F7" s="13">
        <v>5.2</v>
      </c>
      <c r="G7" s="13">
        <v>5.4</v>
      </c>
      <c r="H7" s="13">
        <v>5</v>
      </c>
      <c r="I7" s="13">
        <v>6.8</v>
      </c>
      <c r="J7" s="13">
        <v>5.1</v>
      </c>
      <c r="K7" s="9">
        <f t="shared" si="0"/>
        <v>5.428571428571429</v>
      </c>
      <c r="L7" s="8">
        <v>9</v>
      </c>
      <c r="M7" s="8">
        <v>6.9</v>
      </c>
      <c r="N7" s="8">
        <v>6.1</v>
      </c>
      <c r="O7" s="9">
        <f t="shared" si="1"/>
        <v>7.025</v>
      </c>
      <c r="P7" s="9">
        <f t="shared" si="2"/>
        <v>6.226785714285715</v>
      </c>
      <c r="Q7" s="10">
        <f>SUM(K7:K9)/3</f>
        <v>5.166666666666667</v>
      </c>
      <c r="R7" s="10">
        <f>SUM(O7:O9)/3</f>
        <v>6.858333333333334</v>
      </c>
      <c r="S7" s="10">
        <f>SUM(P7:P9)/3</f>
        <v>6.0125</v>
      </c>
      <c r="T7" s="7">
        <v>2</v>
      </c>
    </row>
    <row r="8" spans="1:19" ht="15" customHeight="1">
      <c r="A8" s="32"/>
      <c r="B8" s="33"/>
      <c r="C8" s="34"/>
      <c r="D8" s="8">
        <v>4.6</v>
      </c>
      <c r="E8" s="8">
        <v>5.6</v>
      </c>
      <c r="F8" s="8">
        <v>4.9</v>
      </c>
      <c r="G8" s="8">
        <v>5</v>
      </c>
      <c r="H8" s="8">
        <v>4.5</v>
      </c>
      <c r="I8" s="8">
        <v>6</v>
      </c>
      <c r="J8" s="8">
        <v>4.5</v>
      </c>
      <c r="K8" s="9">
        <f t="shared" si="0"/>
        <v>5.014285714285714</v>
      </c>
      <c r="L8" s="8">
        <v>9</v>
      </c>
      <c r="M8" s="8">
        <v>6.8</v>
      </c>
      <c r="N8" s="8">
        <v>6.2</v>
      </c>
      <c r="O8" s="9">
        <f t="shared" si="1"/>
        <v>7.050000000000001</v>
      </c>
      <c r="P8" s="9">
        <f t="shared" si="2"/>
        <v>6.0321428571428575</v>
      </c>
      <c r="Q8" s="1">
        <f>SUM(K7:K9)/3</f>
        <v>5.166666666666667</v>
      </c>
      <c r="R8" s="1">
        <f>SUM(O7:O9)/3</f>
        <v>6.858333333333334</v>
      </c>
      <c r="S8" s="1">
        <f>SUM(P7:P9)/3</f>
        <v>6.0125</v>
      </c>
    </row>
    <row r="9" spans="1:19" ht="15" customHeight="1" thickBot="1">
      <c r="A9" s="35"/>
      <c r="B9" s="36"/>
      <c r="C9" s="37"/>
      <c r="D9" s="11">
        <v>3.7</v>
      </c>
      <c r="E9" s="11">
        <v>5.7</v>
      </c>
      <c r="F9" s="11">
        <v>5.1</v>
      </c>
      <c r="G9" s="11">
        <v>4.2</v>
      </c>
      <c r="H9" s="11">
        <v>4</v>
      </c>
      <c r="I9" s="11">
        <v>7</v>
      </c>
      <c r="J9" s="11">
        <v>5.7</v>
      </c>
      <c r="K9" s="9">
        <f t="shared" si="0"/>
        <v>5.057142857142857</v>
      </c>
      <c r="L9" s="12">
        <v>9</v>
      </c>
      <c r="M9" s="12">
        <v>5.6</v>
      </c>
      <c r="N9" s="12">
        <v>5.7</v>
      </c>
      <c r="O9" s="9">
        <f t="shared" si="1"/>
        <v>6.5</v>
      </c>
      <c r="P9" s="9">
        <f t="shared" si="2"/>
        <v>5.7785714285714285</v>
      </c>
      <c r="Q9" s="1">
        <f>SUM(K7:K9)/3</f>
        <v>5.166666666666667</v>
      </c>
      <c r="R9" s="1">
        <f>SUM(O7:O9)/3</f>
        <v>6.858333333333334</v>
      </c>
      <c r="S9" s="1">
        <f>SUM(P7:P9)/3</f>
        <v>6.0125</v>
      </c>
    </row>
    <row r="10" spans="1:20" s="7" customFormat="1" ht="16.5" thickTop="1">
      <c r="A10" s="28" t="s">
        <v>25</v>
      </c>
      <c r="B10" s="29">
        <v>54</v>
      </c>
      <c r="C10" s="30" t="s">
        <v>26</v>
      </c>
      <c r="D10" s="39">
        <v>4.3</v>
      </c>
      <c r="E10" s="38">
        <v>4.7</v>
      </c>
      <c r="F10" s="31">
        <v>5.1</v>
      </c>
      <c r="G10" s="13">
        <v>5.2</v>
      </c>
      <c r="H10" s="13">
        <v>4.4</v>
      </c>
      <c r="I10" s="13">
        <v>5.8</v>
      </c>
      <c r="J10" s="13">
        <v>4.5</v>
      </c>
      <c r="K10" s="9">
        <f t="shared" si="0"/>
        <v>4.857142857142857</v>
      </c>
      <c r="L10" s="8">
        <v>6.5</v>
      </c>
      <c r="M10" s="8">
        <v>5.4</v>
      </c>
      <c r="N10" s="8">
        <v>5.7</v>
      </c>
      <c r="O10" s="9">
        <f t="shared" si="1"/>
        <v>5.825</v>
      </c>
      <c r="P10" s="9">
        <f t="shared" si="2"/>
        <v>5.3410714285714285</v>
      </c>
      <c r="Q10" s="10">
        <f>SUM(K10:K12)/3</f>
        <v>4.938095238095237</v>
      </c>
      <c r="R10" s="10">
        <f>SUM(O10:O12)/3</f>
        <v>6.150000000000001</v>
      </c>
      <c r="S10" s="10">
        <f>SUM(P10:P12)/3</f>
        <v>5.54404761904762</v>
      </c>
      <c r="T10" s="7">
        <v>3</v>
      </c>
    </row>
    <row r="11" spans="1:19" ht="15.75">
      <c r="A11" s="32"/>
      <c r="B11" s="33"/>
      <c r="C11" s="34"/>
      <c r="D11" s="14">
        <v>5</v>
      </c>
      <c r="E11" s="8">
        <v>4.8</v>
      </c>
      <c r="F11" s="8">
        <v>5</v>
      </c>
      <c r="G11" s="8">
        <v>5</v>
      </c>
      <c r="H11" s="8">
        <v>4.3</v>
      </c>
      <c r="I11" s="8">
        <v>5.4</v>
      </c>
      <c r="J11" s="8">
        <v>4</v>
      </c>
      <c r="K11" s="9">
        <f t="shared" si="0"/>
        <v>4.785714285714286</v>
      </c>
      <c r="L11" s="8">
        <v>9</v>
      </c>
      <c r="M11" s="8">
        <v>6.9</v>
      </c>
      <c r="N11" s="8">
        <v>5.7</v>
      </c>
      <c r="O11" s="9">
        <f t="shared" si="1"/>
        <v>6.825</v>
      </c>
      <c r="P11" s="9">
        <f t="shared" si="2"/>
        <v>5.805357142857143</v>
      </c>
      <c r="Q11" s="1">
        <f>SUM(K10:K12)/3</f>
        <v>4.938095238095237</v>
      </c>
      <c r="R11" s="1">
        <f>SUM(O10:O12)/3</f>
        <v>6.150000000000001</v>
      </c>
      <c r="S11" s="1">
        <f>SUM(P10:P12)/3</f>
        <v>5.54404761904762</v>
      </c>
    </row>
    <row r="12" spans="1:19" ht="16.5" thickBot="1">
      <c r="A12" s="35"/>
      <c r="B12" s="36"/>
      <c r="C12" s="37"/>
      <c r="D12" s="15">
        <v>4.2</v>
      </c>
      <c r="E12" s="11">
        <v>6</v>
      </c>
      <c r="F12" s="11">
        <v>5.7</v>
      </c>
      <c r="G12" s="11">
        <v>5.4</v>
      </c>
      <c r="H12" s="11">
        <v>4.6</v>
      </c>
      <c r="I12" s="11">
        <v>6.4</v>
      </c>
      <c r="J12" s="11">
        <v>3.9</v>
      </c>
      <c r="K12" s="9">
        <f t="shared" si="0"/>
        <v>5.171428571428571</v>
      </c>
      <c r="L12" s="12">
        <v>7.5</v>
      </c>
      <c r="M12" s="12">
        <v>5.3</v>
      </c>
      <c r="N12" s="12">
        <v>5.2</v>
      </c>
      <c r="O12" s="9">
        <f t="shared" si="1"/>
        <v>5.800000000000001</v>
      </c>
      <c r="P12" s="9">
        <f t="shared" si="2"/>
        <v>5.485714285714286</v>
      </c>
      <c r="Q12" s="1">
        <f>SUM(K10:K12)/3</f>
        <v>4.938095238095237</v>
      </c>
      <c r="R12" s="1">
        <f>SUM(O10:O12)/3</f>
        <v>6.150000000000001</v>
      </c>
      <c r="S12" s="1">
        <f>SUM(P10:P12)/3</f>
        <v>5.54404761904762</v>
      </c>
    </row>
    <row r="13" spans="1:20" ht="16.5" thickTop="1">
      <c r="A13" s="28" t="s">
        <v>27</v>
      </c>
      <c r="B13" s="29">
        <v>57</v>
      </c>
      <c r="C13" s="30" t="s">
        <v>20</v>
      </c>
      <c r="D13" s="8">
        <v>4.6</v>
      </c>
      <c r="E13" s="8">
        <v>4.9</v>
      </c>
      <c r="F13" s="8">
        <v>4.8</v>
      </c>
      <c r="G13" s="8">
        <v>4.3</v>
      </c>
      <c r="H13" s="8">
        <v>5</v>
      </c>
      <c r="I13" s="8">
        <v>5.9</v>
      </c>
      <c r="J13" s="8">
        <v>5.1</v>
      </c>
      <c r="K13" s="9">
        <f aca="true" t="shared" si="3" ref="K13:K24">SUM(D13:J13)/7</f>
        <v>4.942857142857143</v>
      </c>
      <c r="L13" s="8">
        <v>9</v>
      </c>
      <c r="M13" s="8">
        <v>6.3</v>
      </c>
      <c r="N13" s="8">
        <v>5.9</v>
      </c>
      <c r="O13" s="9">
        <f aca="true" t="shared" si="4" ref="O13:O24">(L13+M13+2*N13)/4</f>
        <v>6.775</v>
      </c>
      <c r="P13" s="9">
        <f aca="true" t="shared" si="5" ref="P13:P24">(K13+O13)/2</f>
        <v>5.858928571428572</v>
      </c>
      <c r="Q13" s="10">
        <f>SUM(K13:K15)/3</f>
        <v>4.661904761904762</v>
      </c>
      <c r="R13" s="10">
        <f>SUM(O13:O15)/3</f>
        <v>6.191666666666666</v>
      </c>
      <c r="S13" s="10">
        <f>SUM(P13:P15)/3</f>
        <v>5.426785714285714</v>
      </c>
      <c r="T13" s="7">
        <v>4</v>
      </c>
    </row>
    <row r="14" spans="1:19" ht="15.75">
      <c r="A14" s="32"/>
      <c r="B14" s="33"/>
      <c r="C14" s="34"/>
      <c r="D14" s="8">
        <v>4.8</v>
      </c>
      <c r="E14" s="8">
        <v>4.5</v>
      </c>
      <c r="F14" s="8">
        <v>4.5</v>
      </c>
      <c r="G14" s="8">
        <v>4.5</v>
      </c>
      <c r="H14" s="8">
        <v>4.3</v>
      </c>
      <c r="I14" s="8">
        <v>5</v>
      </c>
      <c r="J14" s="8">
        <v>4</v>
      </c>
      <c r="K14" s="9">
        <f t="shared" si="3"/>
        <v>4.514285714285714</v>
      </c>
      <c r="L14" s="8">
        <v>9</v>
      </c>
      <c r="M14" s="8">
        <v>4.8</v>
      </c>
      <c r="N14" s="8">
        <v>4.8</v>
      </c>
      <c r="O14" s="9">
        <f t="shared" si="4"/>
        <v>5.85</v>
      </c>
      <c r="P14" s="9">
        <f t="shared" si="5"/>
        <v>5.182142857142857</v>
      </c>
      <c r="Q14" s="1">
        <f>SUM(K13:K15)/3</f>
        <v>4.661904761904762</v>
      </c>
      <c r="R14" s="1">
        <f>SUM(O13:O15)/3</f>
        <v>6.191666666666666</v>
      </c>
      <c r="S14" s="1">
        <f>SUM(P13:P15)/3</f>
        <v>5.426785714285714</v>
      </c>
    </row>
    <row r="15" spans="1:19" ht="16.5" thickBot="1">
      <c r="A15" s="35"/>
      <c r="B15" s="36"/>
      <c r="C15" s="37"/>
      <c r="D15" s="11">
        <v>3.8</v>
      </c>
      <c r="E15" s="11">
        <v>5.9</v>
      </c>
      <c r="F15" s="11">
        <v>4.9</v>
      </c>
      <c r="G15" s="11">
        <v>4.3</v>
      </c>
      <c r="H15" s="11">
        <v>3.6</v>
      </c>
      <c r="I15" s="11">
        <v>5.8</v>
      </c>
      <c r="J15" s="11">
        <v>3.4</v>
      </c>
      <c r="K15" s="9">
        <f t="shared" si="3"/>
        <v>4.5285714285714285</v>
      </c>
      <c r="L15" s="12">
        <v>9</v>
      </c>
      <c r="M15" s="12">
        <v>4.8</v>
      </c>
      <c r="N15" s="12">
        <v>5</v>
      </c>
      <c r="O15" s="9">
        <f t="shared" si="4"/>
        <v>5.95</v>
      </c>
      <c r="P15" s="9">
        <f t="shared" si="5"/>
        <v>5.239285714285714</v>
      </c>
      <c r="Q15" s="1">
        <f>SUM(K13:K15)/3</f>
        <v>4.661904761904762</v>
      </c>
      <c r="R15" s="1">
        <f>SUM(O13:O15)/3</f>
        <v>6.191666666666666</v>
      </c>
      <c r="S15" s="1">
        <f>SUM(P13:P15)/3</f>
        <v>5.426785714285714</v>
      </c>
    </row>
    <row r="16" spans="1:20" ht="16.5" thickTop="1">
      <c r="A16" s="28" t="s">
        <v>19</v>
      </c>
      <c r="B16" s="29">
        <v>58</v>
      </c>
      <c r="C16" s="30" t="s">
        <v>20</v>
      </c>
      <c r="D16" s="13">
        <v>3.7</v>
      </c>
      <c r="E16" s="13">
        <v>4.6</v>
      </c>
      <c r="F16" s="13">
        <v>4.7</v>
      </c>
      <c r="G16" s="13">
        <v>4.6</v>
      </c>
      <c r="H16" s="13">
        <v>4.9</v>
      </c>
      <c r="I16" s="13">
        <v>5.4</v>
      </c>
      <c r="J16" s="13">
        <v>5.6</v>
      </c>
      <c r="K16" s="9">
        <f t="shared" si="3"/>
        <v>4.785714285714286</v>
      </c>
      <c r="L16" s="8">
        <v>8.5</v>
      </c>
      <c r="M16" s="8">
        <v>5.9</v>
      </c>
      <c r="N16" s="8">
        <v>5.1</v>
      </c>
      <c r="O16" s="9">
        <f t="shared" si="4"/>
        <v>6.15</v>
      </c>
      <c r="P16" s="9">
        <f t="shared" si="5"/>
        <v>5.467857142857143</v>
      </c>
      <c r="Q16" s="10">
        <f>SUM(K16:K18)/3</f>
        <v>4.5285714285714285</v>
      </c>
      <c r="R16" s="10">
        <f>SUM(O16:O18)/3</f>
        <v>6.175</v>
      </c>
      <c r="S16" s="10">
        <f>SUM(P16:P18)/3</f>
        <v>5.351785714285715</v>
      </c>
      <c r="T16" s="7">
        <v>5</v>
      </c>
    </row>
    <row r="17" spans="1:19" ht="15.75">
      <c r="A17" s="32"/>
      <c r="B17" s="33"/>
      <c r="C17" s="34"/>
      <c r="D17" s="8">
        <v>3.8</v>
      </c>
      <c r="E17" s="8">
        <v>4.5</v>
      </c>
      <c r="F17" s="8">
        <v>4.8</v>
      </c>
      <c r="G17" s="8">
        <v>4.8</v>
      </c>
      <c r="H17" s="8">
        <v>4.4</v>
      </c>
      <c r="I17" s="8">
        <v>5</v>
      </c>
      <c r="J17" s="8">
        <v>4.5</v>
      </c>
      <c r="K17" s="9">
        <f t="shared" si="3"/>
        <v>4.542857142857144</v>
      </c>
      <c r="L17" s="8">
        <v>9</v>
      </c>
      <c r="M17" s="8">
        <v>6.2</v>
      </c>
      <c r="N17" s="8">
        <v>6</v>
      </c>
      <c r="O17" s="9">
        <f t="shared" si="4"/>
        <v>6.8</v>
      </c>
      <c r="P17" s="9">
        <f t="shared" si="5"/>
        <v>5.671428571428572</v>
      </c>
      <c r="Q17" s="1">
        <f>SUM(K16:K18)/3</f>
        <v>4.5285714285714285</v>
      </c>
      <c r="R17" s="1">
        <f>SUM(O16:O18)/3</f>
        <v>6.175</v>
      </c>
      <c r="S17" s="1">
        <f>SUM(P16:P18)/3</f>
        <v>5.351785714285715</v>
      </c>
    </row>
    <row r="18" spans="1:19" ht="16.5" thickBot="1">
      <c r="A18" s="35"/>
      <c r="B18" s="36"/>
      <c r="C18" s="37"/>
      <c r="D18" s="11">
        <v>3.3</v>
      </c>
      <c r="E18" s="11">
        <v>5.4</v>
      </c>
      <c r="F18" s="11">
        <v>4.4</v>
      </c>
      <c r="G18" s="11">
        <v>4</v>
      </c>
      <c r="H18" s="11">
        <v>3.5</v>
      </c>
      <c r="I18" s="11">
        <v>5.9</v>
      </c>
      <c r="J18" s="11">
        <v>3.3</v>
      </c>
      <c r="K18" s="9">
        <f t="shared" si="3"/>
        <v>4.257142857142857</v>
      </c>
      <c r="L18" s="12">
        <v>7.5</v>
      </c>
      <c r="M18" s="12">
        <v>5</v>
      </c>
      <c r="N18" s="12">
        <v>4.9</v>
      </c>
      <c r="O18" s="9">
        <f t="shared" si="4"/>
        <v>5.575</v>
      </c>
      <c r="P18" s="9">
        <f t="shared" si="5"/>
        <v>4.916071428571429</v>
      </c>
      <c r="Q18" s="1">
        <f>SUM(K16:K18)/3</f>
        <v>4.5285714285714285</v>
      </c>
      <c r="R18" s="1">
        <f>SUM(O16:O18)/3</f>
        <v>6.175</v>
      </c>
      <c r="S18" s="1">
        <f>SUM(P16:P18)/3</f>
        <v>5.351785714285715</v>
      </c>
    </row>
    <row r="19" spans="1:20" ht="16.5" thickTop="1">
      <c r="A19" s="28" t="s">
        <v>28</v>
      </c>
      <c r="B19" s="29">
        <v>55</v>
      </c>
      <c r="C19" s="30" t="s">
        <v>26</v>
      </c>
      <c r="D19" s="39">
        <v>3.7</v>
      </c>
      <c r="E19" s="38">
        <v>4.3</v>
      </c>
      <c r="F19" s="31">
        <v>3.9</v>
      </c>
      <c r="G19" s="13">
        <v>4.2</v>
      </c>
      <c r="H19" s="13">
        <v>4.4</v>
      </c>
      <c r="I19" s="13">
        <v>5.5</v>
      </c>
      <c r="J19" s="13">
        <v>4.6</v>
      </c>
      <c r="K19" s="9">
        <f t="shared" si="3"/>
        <v>4.371428571428572</v>
      </c>
      <c r="L19" s="8">
        <v>9</v>
      </c>
      <c r="M19" s="8">
        <v>5.8</v>
      </c>
      <c r="N19" s="8">
        <v>5.4</v>
      </c>
      <c r="O19" s="9">
        <f t="shared" si="4"/>
        <v>6.4</v>
      </c>
      <c r="P19" s="9">
        <f t="shared" si="5"/>
        <v>5.385714285714286</v>
      </c>
      <c r="Q19" s="10">
        <f>SUM(K19:K21)/3</f>
        <v>4.495238095238096</v>
      </c>
      <c r="R19" s="10">
        <f>SUM(O19:O21)/3</f>
        <v>6.141666666666667</v>
      </c>
      <c r="S19" s="10">
        <f>SUM(P19:P21)/3</f>
        <v>5.3184523809523805</v>
      </c>
      <c r="T19" s="7">
        <v>6</v>
      </c>
    </row>
    <row r="20" spans="1:19" ht="15.75">
      <c r="A20" s="32"/>
      <c r="B20" s="33"/>
      <c r="C20" s="34"/>
      <c r="D20" s="14">
        <v>3.8</v>
      </c>
      <c r="E20" s="8">
        <v>4.3</v>
      </c>
      <c r="F20" s="8">
        <v>4.5</v>
      </c>
      <c r="G20" s="8">
        <v>4.8</v>
      </c>
      <c r="H20" s="8">
        <v>4.3</v>
      </c>
      <c r="I20" s="8">
        <v>5.3</v>
      </c>
      <c r="J20" s="8">
        <v>3.8</v>
      </c>
      <c r="K20" s="9">
        <f t="shared" si="3"/>
        <v>4.4</v>
      </c>
      <c r="L20" s="8">
        <v>8.5</v>
      </c>
      <c r="M20" s="8">
        <v>5.5</v>
      </c>
      <c r="N20" s="8">
        <v>5.5</v>
      </c>
      <c r="O20" s="9">
        <f t="shared" si="4"/>
        <v>6.25</v>
      </c>
      <c r="P20" s="9">
        <f t="shared" si="5"/>
        <v>5.325</v>
      </c>
      <c r="Q20" s="1">
        <f>SUM(K19:K21)/3</f>
        <v>4.495238095238096</v>
      </c>
      <c r="R20" s="1">
        <f>SUM(O19:O21)/3</f>
        <v>6.141666666666667</v>
      </c>
      <c r="S20" s="1">
        <f>SUM(P19:P21)/3</f>
        <v>5.3184523809523805</v>
      </c>
    </row>
    <row r="21" spans="1:19" ht="16.5" thickBot="1">
      <c r="A21" s="35"/>
      <c r="B21" s="36"/>
      <c r="C21" s="37"/>
      <c r="D21" s="15">
        <v>2.4</v>
      </c>
      <c r="E21" s="11">
        <v>5.9</v>
      </c>
      <c r="F21" s="11">
        <v>4.9</v>
      </c>
      <c r="G21" s="11">
        <v>6</v>
      </c>
      <c r="H21" s="11">
        <v>4.1</v>
      </c>
      <c r="I21" s="11">
        <v>5.7</v>
      </c>
      <c r="J21" s="11">
        <v>4</v>
      </c>
      <c r="K21" s="9">
        <f t="shared" si="3"/>
        <v>4.714285714285714</v>
      </c>
      <c r="L21" s="12">
        <v>8.5</v>
      </c>
      <c r="M21" s="12">
        <v>5</v>
      </c>
      <c r="N21" s="12">
        <v>4.8</v>
      </c>
      <c r="O21" s="9">
        <f t="shared" si="4"/>
        <v>5.775</v>
      </c>
      <c r="P21" s="9">
        <f t="shared" si="5"/>
        <v>5.244642857142857</v>
      </c>
      <c r="Q21" s="1">
        <f>SUM(K19:K21)/3</f>
        <v>4.495238095238096</v>
      </c>
      <c r="R21" s="1">
        <f>SUM(O19:O21)/3</f>
        <v>6.141666666666667</v>
      </c>
      <c r="S21" s="1">
        <f>SUM(P19:P21)/3</f>
        <v>5.3184523809523805</v>
      </c>
    </row>
    <row r="22" spans="1:20" ht="16.5" thickTop="1">
      <c r="A22" s="28" t="s">
        <v>29</v>
      </c>
      <c r="B22" s="29">
        <v>52</v>
      </c>
      <c r="C22" s="30" t="s">
        <v>26</v>
      </c>
      <c r="D22" s="8">
        <v>3.8</v>
      </c>
      <c r="E22" s="8">
        <v>5.1</v>
      </c>
      <c r="F22" s="8">
        <v>5.2</v>
      </c>
      <c r="G22" s="8">
        <v>5.4</v>
      </c>
      <c r="H22" s="8">
        <v>4.8</v>
      </c>
      <c r="I22" s="8">
        <v>6.7</v>
      </c>
      <c r="J22" s="8">
        <v>5.1</v>
      </c>
      <c r="K22" s="9">
        <f t="shared" si="3"/>
        <v>5.1571428571428575</v>
      </c>
      <c r="L22" s="8">
        <v>8</v>
      </c>
      <c r="M22" s="8">
        <v>4.9</v>
      </c>
      <c r="N22" s="8">
        <v>4.4</v>
      </c>
      <c r="O22" s="9">
        <f t="shared" si="4"/>
        <v>5.425000000000001</v>
      </c>
      <c r="P22" s="9">
        <f t="shared" si="5"/>
        <v>5.2910714285714295</v>
      </c>
      <c r="Q22" s="10">
        <f>SUM(K22:K24)/3</f>
        <v>5.052380952380951</v>
      </c>
      <c r="R22" s="10">
        <f>SUM(O22:O24)/3</f>
        <v>4.9750000000000005</v>
      </c>
      <c r="S22" s="10">
        <f>SUM(P22:P24)/3</f>
        <v>5.013690476190477</v>
      </c>
      <c r="T22" s="7">
        <v>7</v>
      </c>
    </row>
    <row r="23" spans="1:19" ht="15.75">
      <c r="A23" s="32"/>
      <c r="B23" s="33"/>
      <c r="C23" s="34"/>
      <c r="D23" s="8">
        <v>3.5</v>
      </c>
      <c r="E23" s="8">
        <v>5</v>
      </c>
      <c r="F23" s="8">
        <v>5.2</v>
      </c>
      <c r="G23" s="8">
        <v>4.8</v>
      </c>
      <c r="H23" s="8">
        <v>4.3</v>
      </c>
      <c r="I23" s="8">
        <v>5.8</v>
      </c>
      <c r="J23" s="8">
        <v>3.8</v>
      </c>
      <c r="K23" s="9">
        <f t="shared" si="3"/>
        <v>4.628571428571428</v>
      </c>
      <c r="L23" s="8">
        <v>6.6</v>
      </c>
      <c r="M23" s="8">
        <v>4.5</v>
      </c>
      <c r="N23" s="8">
        <v>3.5</v>
      </c>
      <c r="O23" s="9">
        <f t="shared" si="4"/>
        <v>4.525</v>
      </c>
      <c r="P23" s="9">
        <f t="shared" si="5"/>
        <v>4.576785714285714</v>
      </c>
      <c r="Q23" s="1">
        <f>SUM(K22:K24)/3</f>
        <v>5.052380952380951</v>
      </c>
      <c r="R23" s="1">
        <f>SUM(O22:O24)/3</f>
        <v>4.9750000000000005</v>
      </c>
      <c r="S23" s="1">
        <f>SUM(P22:P24)/3</f>
        <v>5.013690476190477</v>
      </c>
    </row>
    <row r="24" spans="1:19" ht="16.5" thickBot="1">
      <c r="A24" s="35"/>
      <c r="B24" s="36"/>
      <c r="C24" s="37"/>
      <c r="D24" s="11">
        <v>2.3</v>
      </c>
      <c r="E24" s="11">
        <v>6.6</v>
      </c>
      <c r="F24" s="11">
        <v>6</v>
      </c>
      <c r="G24" s="11">
        <v>5.8</v>
      </c>
      <c r="H24" s="11">
        <v>5.1</v>
      </c>
      <c r="I24" s="11">
        <v>6.8</v>
      </c>
      <c r="J24" s="11">
        <v>5</v>
      </c>
      <c r="K24" s="9">
        <f t="shared" si="3"/>
        <v>5.371428571428571</v>
      </c>
      <c r="L24" s="12">
        <v>8</v>
      </c>
      <c r="M24" s="12">
        <v>5.3</v>
      </c>
      <c r="N24" s="12">
        <v>3.3</v>
      </c>
      <c r="O24" s="9">
        <f t="shared" si="4"/>
        <v>4.975</v>
      </c>
      <c r="P24" s="9">
        <f t="shared" si="5"/>
        <v>5.173214285714286</v>
      </c>
      <c r="Q24" s="1">
        <f>SUM(K22:K24)/3</f>
        <v>5.052380952380951</v>
      </c>
      <c r="R24" s="1">
        <f>SUM(O22:O24)/3</f>
        <v>4.9750000000000005</v>
      </c>
      <c r="S24" s="1">
        <f>SUM(P22:P24)/3</f>
        <v>5.013690476190477</v>
      </c>
    </row>
    <row r="25" ht="15.75" thickTop="1"/>
  </sheetData>
  <sheetProtection/>
  <printOptions horizontalCentered="1"/>
  <pageMargins left="0.3937007874015748" right="0.3937007874015748" top="0.96" bottom="0.92" header="0.27" footer="0.31496062992125984"/>
  <pageSetup horizontalDpi="600" verticalDpi="600" orientation="landscape" paperSize="9" scale="90" r:id="rId1"/>
  <headerFooter alignWithMargins="0">
    <oddHeader>&amp;C Műlovas Verseny
H2 kategória
Budapest, 2009. február 28.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"Király Csaba" &lt;siraly@gmail.com&gt;</dc:creator>
  <cp:keywords/>
  <dc:description/>
  <cp:lastModifiedBy>User</cp:lastModifiedBy>
  <cp:lastPrinted>2008-03-01T12:06:17Z</cp:lastPrinted>
  <dcterms:created xsi:type="dcterms:W3CDTF">2000-04-03T15:28:02Z</dcterms:created>
  <dcterms:modified xsi:type="dcterms:W3CDTF">2017-03-20T14:27:54Z</dcterms:modified>
  <cp:category/>
  <cp:version/>
  <cp:contentType/>
  <cp:contentStatus/>
</cp:coreProperties>
</file>