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Munka1" sheetId="1" r:id="rId1"/>
    <sheet name="Pontozólap" sheetId="2" r:id="rId2"/>
    <sheet name="Munka3" sheetId="3" r:id="rId3"/>
  </sheets>
  <definedNames>
    <definedName name="_xlnm.Print_Titles" localSheetId="0">'Munka1'!$1:$1</definedName>
  </definedNames>
  <calcPr fullCalcOnLoad="1"/>
</workbook>
</file>

<file path=xl/sharedStrings.xml><?xml version="1.0" encoding="utf-8"?>
<sst xmlns="http://schemas.openxmlformats.org/spreadsheetml/2006/main" count="194" uniqueCount="90">
  <si>
    <t>"A" bíró:</t>
  </si>
  <si>
    <t>"B" bíró:</t>
  </si>
  <si>
    <t>"C" bíró:</t>
  </si>
  <si>
    <t>Egyesület: SLK</t>
  </si>
  <si>
    <t>Ló neve:Dárius</t>
  </si>
  <si>
    <t>Futószárazó:Páska Ildikó</t>
  </si>
  <si>
    <t>Csapattagok:</t>
  </si>
  <si>
    <t>1.) Rack Eszter</t>
  </si>
  <si>
    <t>Szeredy Patricia</t>
  </si>
  <si>
    <t>7.)</t>
  </si>
  <si>
    <t>Csordás Réka</t>
  </si>
  <si>
    <t>2.) Horányi Anna</t>
  </si>
  <si>
    <t>Karig Fruzsina</t>
  </si>
  <si>
    <t>8.)</t>
  </si>
  <si>
    <t>Németh Blanka</t>
  </si>
  <si>
    <t>3.) Wynne Arabella</t>
  </si>
  <si>
    <t>Karig Luca</t>
  </si>
  <si>
    <t>Kötelező</t>
  </si>
  <si>
    <t xml:space="preserve">Idő: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</si>
  <si>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</si>
  <si>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</si>
  <si>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</si>
  <si>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</si>
  <si>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</si>
  <si>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</si>
  <si>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</si>
  <si>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</si>
  <si>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</si>
  <si>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Össz:</t>
  </si>
  <si>
    <t>Felugrás</t>
  </si>
  <si>
    <t>Alapülés</t>
  </si>
  <si>
    <t>Zászló</t>
  </si>
  <si>
    <t>Malom</t>
  </si>
  <si>
    <t>Olló (jobb)</t>
  </si>
  <si>
    <t>Olló (bal)</t>
  </si>
  <si>
    <t>Állás</t>
  </si>
  <si>
    <t>Lengés (jobb)</t>
  </si>
  <si>
    <t>Lengés (bal)</t>
  </si>
  <si>
    <t>Átlag:</t>
  </si>
  <si>
    <t>Megjegyzés:</t>
  </si>
  <si>
    <t>Ló pontszám:</t>
  </si>
  <si>
    <t>Kűr</t>
  </si>
  <si>
    <t>Idő:</t>
  </si>
  <si>
    <t>Megjegyzés</t>
  </si>
  <si>
    <t>Pont</t>
  </si>
  <si>
    <t>Nehézségi fok</t>
  </si>
  <si>
    <t>Összeállítás</t>
  </si>
  <si>
    <t>Kivitel x2</t>
  </si>
  <si>
    <t>Ló + összbenyomás</t>
  </si>
  <si>
    <t xml:space="preserve">Kivitel </t>
  </si>
  <si>
    <t>Ács Kornélia</t>
  </si>
  <si>
    <t>9.)</t>
  </si>
  <si>
    <t>TLLK</t>
  </si>
  <si>
    <t>Melegh Fatima</t>
  </si>
  <si>
    <t>Csapat neve</t>
  </si>
  <si>
    <t>LSC</t>
  </si>
  <si>
    <t xml:space="preserve">Végeredmény </t>
  </si>
  <si>
    <t>Helyezés</t>
  </si>
  <si>
    <t>Guzicki Cordula Azucséna</t>
  </si>
  <si>
    <t>Jancsecz Dorottya</t>
  </si>
  <si>
    <t>Gombkötő Réka</t>
  </si>
  <si>
    <t>Nyemcsok Mariann</t>
  </si>
  <si>
    <t>PHLSE</t>
  </si>
  <si>
    <t>Silva Vivien</t>
  </si>
  <si>
    <t>SZLSE</t>
  </si>
  <si>
    <t>Kollár Petra</t>
  </si>
  <si>
    <t>NSZ</t>
  </si>
  <si>
    <t>Godár Georgina</t>
  </si>
  <si>
    <t>Blaski Lili</t>
  </si>
  <si>
    <t>Ács Daniella</t>
  </si>
  <si>
    <t>Káfka Borbála</t>
  </si>
  <si>
    <t>Németh Ida</t>
  </si>
  <si>
    <t>Tóth Ákos</t>
  </si>
  <si>
    <t>Somogyi Miklós</t>
  </si>
  <si>
    <t>Trendl Krisztina</t>
  </si>
  <si>
    <t>Semerédy Alexandra</t>
  </si>
  <si>
    <t>Sutyinszki Nikolett</t>
  </si>
  <si>
    <t>Gál Gabriella</t>
  </si>
  <si>
    <t>Pap Júlia</t>
  </si>
  <si>
    <t>Szakács Kata</t>
  </si>
  <si>
    <t>Hetényi Timea</t>
  </si>
  <si>
    <t>SZIL</t>
  </si>
  <si>
    <t>Ráb Gréta</t>
  </si>
  <si>
    <t>Boros Orsolya</t>
  </si>
  <si>
    <t>SManó</t>
  </si>
  <si>
    <t>Müller Réka</t>
  </si>
  <si>
    <t>Tamás Vivien</t>
  </si>
  <si>
    <t>Galopp</t>
  </si>
  <si>
    <t>Szabó Eszter</t>
  </si>
  <si>
    <t>Lauran Stefánia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</si>
</sst>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</numFmts>
  <fonts count="43">
    <font>
      <sz val="10"/>
      <name val="Arial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ck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2" borderId="14" xfId="0" applyFont="1" applyFill="1" applyBorder="1" applyAlignment="1">
      <alignment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32" borderId="18" xfId="0" applyFont="1" applyFill="1" applyBorder="1" applyAlignment="1">
      <alignment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1" fillId="32" borderId="22" xfId="0" applyFont="1" applyFill="1" applyBorder="1" applyAlignment="1">
      <alignment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/>
    </xf>
    <xf numFmtId="0" fontId="1" fillId="32" borderId="26" xfId="0" applyFont="1" applyFill="1" applyBorder="1" applyAlignment="1">
      <alignment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32" borderId="26" xfId="0" applyFont="1" applyFill="1" applyBorder="1" applyAlignment="1">
      <alignment wrapText="1"/>
    </xf>
    <xf numFmtId="0" fontId="0" fillId="0" borderId="0" xfId="0" applyFont="1" applyAlignment="1">
      <alignment/>
    </xf>
    <xf numFmtId="0" fontId="6" fillId="0" borderId="24" xfId="0" applyFont="1" applyBorder="1" applyAlignment="1" applyProtection="1">
      <alignment vertical="center" textRotation="255"/>
      <protection locked="0"/>
    </xf>
    <xf numFmtId="0" fontId="6" fillId="0" borderId="24" xfId="0" applyFont="1" applyBorder="1" applyAlignment="1" applyProtection="1">
      <alignment vertical="center" textRotation="255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64" fontId="0" fillId="0" borderId="38" xfId="0" applyNumberFormat="1" applyFont="1" applyBorder="1" applyAlignment="1" applyProtection="1">
      <alignment horizontal="center"/>
      <protection locked="0"/>
    </xf>
    <xf numFmtId="165" fontId="0" fillId="32" borderId="39" xfId="0" applyNumberFormat="1" applyFont="1" applyFill="1" applyBorder="1" applyAlignment="1">
      <alignment horizontal="center"/>
    </xf>
    <xf numFmtId="165" fontId="0" fillId="32" borderId="40" xfId="0" applyNumberFormat="1" applyFont="1" applyFill="1" applyBorder="1" applyAlignment="1">
      <alignment horizontal="center"/>
    </xf>
    <xf numFmtId="164" fontId="0" fillId="0" borderId="20" xfId="0" applyNumberFormat="1" applyFont="1" applyBorder="1" applyAlignment="1" applyProtection="1">
      <alignment horizontal="center"/>
      <protection locked="0"/>
    </xf>
    <xf numFmtId="165" fontId="0" fillId="32" borderId="41" xfId="0" applyNumberFormat="1" applyFont="1" applyFill="1" applyBorder="1" applyAlignment="1">
      <alignment horizontal="center"/>
    </xf>
    <xf numFmtId="164" fontId="0" fillId="0" borderId="42" xfId="0" applyNumberFormat="1" applyFont="1" applyBorder="1" applyAlignment="1" applyProtection="1">
      <alignment horizontal="center"/>
      <protection locked="0"/>
    </xf>
    <xf numFmtId="165" fontId="0" fillId="32" borderId="43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4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Border="1" applyAlignment="1">
      <alignment/>
    </xf>
    <xf numFmtId="0" fontId="7" fillId="0" borderId="44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165" fontId="8" fillId="33" borderId="45" xfId="0" applyNumberFormat="1" applyFont="1" applyFill="1" applyBorder="1" applyAlignment="1">
      <alignment horizontal="center"/>
    </xf>
    <xf numFmtId="165" fontId="8" fillId="33" borderId="33" xfId="0" applyNumberFormat="1" applyFont="1" applyFill="1" applyBorder="1" applyAlignment="1">
      <alignment horizontal="center"/>
    </xf>
    <xf numFmtId="0" fontId="7" fillId="0" borderId="46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Border="1" applyAlignment="1">
      <alignment vertical="center" textRotation="255"/>
    </xf>
    <xf numFmtId="0" fontId="0" fillId="0" borderId="46" xfId="0" applyFont="1" applyBorder="1" applyAlignment="1" applyProtection="1">
      <alignment/>
      <protection locked="0"/>
    </xf>
    <xf numFmtId="164" fontId="0" fillId="0" borderId="47" xfId="0" applyNumberFormat="1" applyFont="1" applyBorder="1" applyAlignment="1" applyProtection="1">
      <alignment horizontal="center"/>
      <protection locked="0"/>
    </xf>
    <xf numFmtId="164" fontId="0" fillId="0" borderId="48" xfId="0" applyNumberFormat="1" applyFont="1" applyBorder="1" applyAlignment="1" applyProtection="1">
      <alignment horizontal="center"/>
      <protection locked="0"/>
    </xf>
    <xf numFmtId="164" fontId="0" fillId="0" borderId="49" xfId="0" applyNumberFormat="1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5" fillId="32" borderId="30" xfId="0" applyFont="1" applyFill="1" applyBorder="1" applyAlignment="1">
      <alignment horizontal="center" vertical="center" textRotation="255" wrapText="1"/>
    </xf>
    <xf numFmtId="0" fontId="5" fillId="32" borderId="32" xfId="0" applyFont="1" applyFill="1" applyBorder="1" applyAlignment="1">
      <alignment horizontal="center" vertical="center" textRotation="255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11.140625" style="48" bestFit="1" customWidth="1"/>
    <col min="2" max="2" width="17.28125" style="46" bestFit="1" customWidth="1"/>
    <col min="3" max="3" width="23.421875" style="46" bestFit="1" customWidth="1"/>
    <col min="4" max="4" width="9.140625" style="46" customWidth="1"/>
    <col min="5" max="5" width="9.140625" style="47" customWidth="1"/>
    <col min="6" max="6" width="9.140625" style="46" customWidth="1"/>
    <col min="7" max="8" width="9.140625" style="43" customWidth="1"/>
    <col min="9" max="9" width="9.140625" style="69" customWidth="1"/>
    <col min="10" max="16384" width="9.140625" style="43" customWidth="1"/>
  </cols>
  <sheetData>
    <row r="1" spans="1:9" ht="150.75" customHeight="1" thickBot="1">
      <c r="A1" s="56" t="s">
        <v>54</v>
      </c>
      <c r="B1" s="56">
        <v>1</v>
      </c>
      <c r="C1" s="56">
        <v>2</v>
      </c>
      <c r="D1" s="45" t="s">
        <v>45</v>
      </c>
      <c r="E1" s="45" t="s">
        <v>46</v>
      </c>
      <c r="F1" s="44" t="s">
        <v>49</v>
      </c>
      <c r="G1" s="80" t="s">
        <v>56</v>
      </c>
      <c r="H1" s="81"/>
      <c r="I1" s="71" t="s">
        <v>57</v>
      </c>
    </row>
    <row r="2" spans="1:9" ht="14.25" thickBot="1" thickTop="1">
      <c r="A2" s="57" t="s">
        <v>62</v>
      </c>
      <c r="B2" s="58" t="s">
        <v>63</v>
      </c>
      <c r="C2" s="58" t="s">
        <v>59</v>
      </c>
      <c r="D2" s="73">
        <v>10</v>
      </c>
      <c r="E2" s="49">
        <v>7.2</v>
      </c>
      <c r="F2" s="49">
        <v>6.6</v>
      </c>
      <c r="G2" s="50">
        <f aca="true" t="shared" si="0" ref="G2:G40">(D2+E2+2*F2)/4</f>
        <v>7.6</v>
      </c>
      <c r="H2" s="51">
        <f>SUM(G2:G4)/3</f>
        <v>7.716666666666666</v>
      </c>
      <c r="I2" s="70">
        <v>1</v>
      </c>
    </row>
    <row r="3" spans="1:8" ht="13.5" thickTop="1">
      <c r="A3" s="59"/>
      <c r="B3" s="60"/>
      <c r="C3" s="64"/>
      <c r="D3" s="74">
        <v>9</v>
      </c>
      <c r="E3" s="52">
        <v>8</v>
      </c>
      <c r="F3" s="52">
        <v>7.5</v>
      </c>
      <c r="G3" s="53">
        <f t="shared" si="0"/>
        <v>8</v>
      </c>
      <c r="H3" s="65">
        <f>AVERAGE(G2:G4)</f>
        <v>7.716666666666666</v>
      </c>
    </row>
    <row r="4" spans="1:8" ht="13.5" thickBot="1">
      <c r="A4" s="59"/>
      <c r="B4" s="60"/>
      <c r="C4" s="60"/>
      <c r="D4" s="75">
        <v>10</v>
      </c>
      <c r="E4" s="54">
        <v>6.6</v>
      </c>
      <c r="F4" s="54">
        <v>6.8</v>
      </c>
      <c r="G4" s="55">
        <f t="shared" si="0"/>
        <v>7.550000000000001</v>
      </c>
      <c r="H4" s="66">
        <f>AVERAGE(G2:G4)</f>
        <v>7.716666666666666</v>
      </c>
    </row>
    <row r="5" spans="1:9" ht="14.25" thickBot="1" thickTop="1">
      <c r="A5" s="57" t="s">
        <v>52</v>
      </c>
      <c r="B5" s="76" t="s">
        <v>53</v>
      </c>
      <c r="C5" s="76" t="s">
        <v>58</v>
      </c>
      <c r="D5" s="73">
        <v>10</v>
      </c>
      <c r="E5" s="49">
        <v>6.6</v>
      </c>
      <c r="F5" s="49">
        <v>6.4</v>
      </c>
      <c r="G5" s="50">
        <f t="shared" si="0"/>
        <v>7.3500000000000005</v>
      </c>
      <c r="H5" s="51">
        <f>SUM(G5:G7)/3</f>
        <v>7.150000000000001</v>
      </c>
      <c r="I5" s="70">
        <v>2</v>
      </c>
    </row>
    <row r="6" spans="1:8" ht="13.5" thickTop="1">
      <c r="A6" s="63"/>
      <c r="B6" s="64"/>
      <c r="C6" s="64"/>
      <c r="D6" s="74">
        <v>9</v>
      </c>
      <c r="E6" s="52">
        <v>7.5</v>
      </c>
      <c r="F6" s="52">
        <v>7</v>
      </c>
      <c r="G6" s="53">
        <f t="shared" si="0"/>
        <v>7.625</v>
      </c>
      <c r="H6" s="65">
        <f>AVERAGE(G5:G7)</f>
        <v>7.150000000000001</v>
      </c>
    </row>
    <row r="7" spans="1:8" ht="13.5" thickBot="1">
      <c r="A7" s="77"/>
      <c r="B7" s="72"/>
      <c r="C7" s="72"/>
      <c r="D7" s="75">
        <v>8.5</v>
      </c>
      <c r="E7" s="54">
        <v>6</v>
      </c>
      <c r="F7" s="54">
        <v>5.7</v>
      </c>
      <c r="G7" s="55">
        <f t="shared" si="0"/>
        <v>6.475</v>
      </c>
      <c r="H7" s="66">
        <f>AVERAGE(G5:G7)</f>
        <v>7.150000000000001</v>
      </c>
    </row>
    <row r="8" spans="1:9" ht="14.25" thickBot="1" thickTop="1">
      <c r="A8" s="59" t="s">
        <v>64</v>
      </c>
      <c r="B8" s="61" t="s">
        <v>65</v>
      </c>
      <c r="C8" s="61" t="s">
        <v>14</v>
      </c>
      <c r="D8" s="73">
        <v>10</v>
      </c>
      <c r="E8" s="49">
        <v>6.9</v>
      </c>
      <c r="F8" s="49">
        <v>6.3</v>
      </c>
      <c r="G8" s="50">
        <f t="shared" si="0"/>
        <v>7.375</v>
      </c>
      <c r="H8" s="51">
        <f>SUM(G8:G10)/3</f>
        <v>7.091666666666666</v>
      </c>
      <c r="I8" s="70">
        <v>3</v>
      </c>
    </row>
    <row r="9" spans="1:8" ht="13.5" thickTop="1">
      <c r="A9" s="59"/>
      <c r="B9" s="60"/>
      <c r="C9" s="60"/>
      <c r="D9" s="74">
        <v>9</v>
      </c>
      <c r="E9" s="52">
        <v>8</v>
      </c>
      <c r="F9" s="52">
        <v>7</v>
      </c>
      <c r="G9" s="53">
        <f t="shared" si="0"/>
        <v>7.75</v>
      </c>
      <c r="H9" s="65">
        <f>AVERAGE(G8:G10)</f>
        <v>7.091666666666666</v>
      </c>
    </row>
    <row r="10" spans="1:8" ht="13.5" thickBot="1">
      <c r="A10" s="59"/>
      <c r="B10" s="60"/>
      <c r="C10" s="60"/>
      <c r="D10" s="75">
        <v>7.5</v>
      </c>
      <c r="E10" s="54">
        <v>6.3</v>
      </c>
      <c r="F10" s="54">
        <v>5.4</v>
      </c>
      <c r="G10" s="55">
        <f t="shared" si="0"/>
        <v>6.15</v>
      </c>
      <c r="H10" s="66">
        <f>AVERAGE(G8:G10)</f>
        <v>7.091666666666666</v>
      </c>
    </row>
    <row r="11" spans="1:9" ht="14.25" thickBot="1" thickTop="1">
      <c r="A11" s="57" t="s">
        <v>66</v>
      </c>
      <c r="B11" s="76" t="s">
        <v>61</v>
      </c>
      <c r="C11" s="76" t="s">
        <v>67</v>
      </c>
      <c r="D11" s="73">
        <v>10</v>
      </c>
      <c r="E11" s="49">
        <v>6.3</v>
      </c>
      <c r="F11" s="49">
        <v>6.1</v>
      </c>
      <c r="G11" s="50">
        <f t="shared" si="0"/>
        <v>7.125</v>
      </c>
      <c r="H11" s="51">
        <f>SUM(G11:G13)/3</f>
        <v>6.991666666666667</v>
      </c>
      <c r="I11" s="70">
        <v>4</v>
      </c>
    </row>
    <row r="12" spans="1:8" ht="13.5" thickTop="1">
      <c r="A12" s="59"/>
      <c r="B12" s="60"/>
      <c r="C12" s="60"/>
      <c r="D12" s="74">
        <v>9</v>
      </c>
      <c r="E12" s="52">
        <v>7.5</v>
      </c>
      <c r="F12" s="52">
        <v>6.3</v>
      </c>
      <c r="G12" s="53">
        <f t="shared" si="0"/>
        <v>7.275</v>
      </c>
      <c r="H12" s="65">
        <f>AVERAGE(G11:G13)</f>
        <v>6.991666666666667</v>
      </c>
    </row>
    <row r="13" spans="1:8" ht="13.5" thickBot="1">
      <c r="A13" s="67"/>
      <c r="B13" s="68"/>
      <c r="C13" s="68"/>
      <c r="D13" s="75">
        <v>9</v>
      </c>
      <c r="E13" s="54">
        <v>5.9</v>
      </c>
      <c r="F13" s="54">
        <v>5.7</v>
      </c>
      <c r="G13" s="55">
        <f t="shared" si="0"/>
        <v>6.575</v>
      </c>
      <c r="H13" s="66">
        <f>AVERAGE(G11:G13)</f>
        <v>6.991666666666667</v>
      </c>
    </row>
    <row r="14" spans="1:9" ht="14.25" thickBot="1" thickTop="1">
      <c r="A14" s="59" t="s">
        <v>64</v>
      </c>
      <c r="B14" s="61" t="s">
        <v>68</v>
      </c>
      <c r="C14" s="64" t="s">
        <v>69</v>
      </c>
      <c r="D14" s="73">
        <v>10</v>
      </c>
      <c r="E14" s="49">
        <v>6.9</v>
      </c>
      <c r="F14" s="49">
        <v>6.6</v>
      </c>
      <c r="G14" s="50">
        <f t="shared" si="0"/>
        <v>7.5249999999999995</v>
      </c>
      <c r="H14" s="51">
        <f>SUM(G14:G16)/3</f>
        <v>6.7</v>
      </c>
      <c r="I14" s="70">
        <v>5</v>
      </c>
    </row>
    <row r="15" spans="1:8" ht="13.5" thickTop="1">
      <c r="A15" s="59"/>
      <c r="B15" s="60"/>
      <c r="C15" s="60"/>
      <c r="D15" s="74">
        <v>8</v>
      </c>
      <c r="E15" s="52">
        <v>6</v>
      </c>
      <c r="F15" s="52">
        <v>4.6</v>
      </c>
      <c r="G15" s="53">
        <f t="shared" si="0"/>
        <v>5.8</v>
      </c>
      <c r="H15" s="65">
        <f>AVERAGE(G14:G16)</f>
        <v>6.7</v>
      </c>
    </row>
    <row r="16" spans="1:8" ht="13.5" thickBot="1">
      <c r="A16" s="67"/>
      <c r="B16" s="68"/>
      <c r="C16" s="68"/>
      <c r="D16" s="75">
        <v>10</v>
      </c>
      <c r="E16" s="54">
        <v>6.3</v>
      </c>
      <c r="F16" s="54">
        <v>5.4</v>
      </c>
      <c r="G16" s="55">
        <f t="shared" si="0"/>
        <v>6.775</v>
      </c>
      <c r="H16" s="66">
        <f>AVERAGE(G14:G16)</f>
        <v>6.7</v>
      </c>
    </row>
    <row r="17" spans="1:9" ht="14.25" thickBot="1" thickTop="1">
      <c r="A17" s="57" t="s">
        <v>64</v>
      </c>
      <c r="B17" s="58" t="s">
        <v>70</v>
      </c>
      <c r="C17" s="58" t="s">
        <v>71</v>
      </c>
      <c r="D17" s="73">
        <v>10</v>
      </c>
      <c r="E17" s="49">
        <v>6.3</v>
      </c>
      <c r="F17" s="49">
        <v>5.9</v>
      </c>
      <c r="G17" s="50">
        <f t="shared" si="0"/>
        <v>7.025</v>
      </c>
      <c r="H17" s="51">
        <f>SUM(G17:G19)/3</f>
        <v>6.358333333333334</v>
      </c>
      <c r="I17" s="70">
        <v>6</v>
      </c>
    </row>
    <row r="18" spans="1:8" ht="13.5" thickTop="1">
      <c r="A18" s="59"/>
      <c r="B18" s="60"/>
      <c r="C18" s="64"/>
      <c r="D18" s="74">
        <v>9</v>
      </c>
      <c r="E18" s="52">
        <v>6.5</v>
      </c>
      <c r="F18" s="52">
        <v>5.8</v>
      </c>
      <c r="G18" s="53">
        <f t="shared" si="0"/>
        <v>6.775</v>
      </c>
      <c r="H18" s="65">
        <f>AVERAGE(G17:G19)</f>
        <v>6.358333333333334</v>
      </c>
    </row>
    <row r="19" spans="1:8" ht="13.5" thickBot="1">
      <c r="A19" s="67"/>
      <c r="B19" s="68"/>
      <c r="C19" s="68"/>
      <c r="D19" s="75">
        <v>6</v>
      </c>
      <c r="E19" s="54">
        <v>5.7</v>
      </c>
      <c r="F19" s="54">
        <v>4.7</v>
      </c>
      <c r="G19" s="55">
        <f t="shared" si="0"/>
        <v>5.275</v>
      </c>
      <c r="H19" s="66">
        <f>AVERAGE(G17:G19)</f>
        <v>6.358333333333334</v>
      </c>
    </row>
    <row r="20" spans="1:9" ht="14.25" thickBot="1" thickTop="1">
      <c r="A20" s="59" t="s">
        <v>55</v>
      </c>
      <c r="B20" s="61" t="s">
        <v>72</v>
      </c>
      <c r="C20" s="61" t="s">
        <v>73</v>
      </c>
      <c r="D20" s="73">
        <v>10</v>
      </c>
      <c r="E20" s="49">
        <v>6</v>
      </c>
      <c r="F20" s="49">
        <v>5.5</v>
      </c>
      <c r="G20" s="50">
        <f t="shared" si="0"/>
        <v>6.75</v>
      </c>
      <c r="H20" s="51">
        <f>SUM(G20:G22)/3</f>
        <v>6.083333333333333</v>
      </c>
      <c r="I20" s="70">
        <v>7</v>
      </c>
    </row>
    <row r="21" spans="1:8" ht="13.5" thickTop="1">
      <c r="A21" s="62"/>
      <c r="B21" s="64"/>
      <c r="C21" s="64"/>
      <c r="D21" s="74">
        <v>9</v>
      </c>
      <c r="E21" s="52">
        <v>6.2</v>
      </c>
      <c r="F21" s="52">
        <v>5.3</v>
      </c>
      <c r="G21" s="53">
        <f t="shared" si="0"/>
        <v>6.449999999999999</v>
      </c>
      <c r="H21" s="65">
        <f>AVERAGE(G20:G22)</f>
        <v>6.083333333333333</v>
      </c>
    </row>
    <row r="22" spans="1:8" ht="13.5" thickBot="1">
      <c r="A22" s="63"/>
      <c r="B22" s="64"/>
      <c r="C22" s="64"/>
      <c r="D22" s="75">
        <v>5</v>
      </c>
      <c r="E22" s="54">
        <v>5.2</v>
      </c>
      <c r="F22" s="54">
        <v>5</v>
      </c>
      <c r="G22" s="55">
        <f t="shared" si="0"/>
        <v>5.05</v>
      </c>
      <c r="H22" s="66">
        <f>AVERAGE(G20:G22)</f>
        <v>6.083333333333333</v>
      </c>
    </row>
    <row r="23" spans="1:9" ht="14.25" thickBot="1" thickTop="1">
      <c r="A23" s="57" t="s">
        <v>62</v>
      </c>
      <c r="B23" s="76" t="s">
        <v>74</v>
      </c>
      <c r="C23" s="79" t="s">
        <v>75</v>
      </c>
      <c r="D23" s="73">
        <v>10</v>
      </c>
      <c r="E23" s="49">
        <v>6.1</v>
      </c>
      <c r="F23" s="49">
        <v>5.9</v>
      </c>
      <c r="G23" s="50">
        <f t="shared" si="0"/>
        <v>6.9750000000000005</v>
      </c>
      <c r="H23" s="51">
        <f>SUM(G23:G25)/3</f>
        <v>6.050000000000001</v>
      </c>
      <c r="I23" s="70">
        <v>8</v>
      </c>
    </row>
    <row r="24" spans="1:8" ht="13.5" thickTop="1">
      <c r="A24" s="59"/>
      <c r="B24" s="64"/>
      <c r="C24" s="60"/>
      <c r="D24" s="74">
        <v>9</v>
      </c>
      <c r="E24" s="52">
        <v>5.8</v>
      </c>
      <c r="F24" s="52">
        <v>4.6</v>
      </c>
      <c r="G24" s="53">
        <f t="shared" si="0"/>
        <v>6</v>
      </c>
      <c r="H24" s="65">
        <f>AVERAGE(G23:G25)</f>
        <v>6.050000000000001</v>
      </c>
    </row>
    <row r="25" spans="1:8" ht="13.5" thickBot="1">
      <c r="A25" s="67"/>
      <c r="B25" s="68"/>
      <c r="C25" s="68"/>
      <c r="D25" s="75">
        <v>5.5</v>
      </c>
      <c r="E25" s="54">
        <v>6.4</v>
      </c>
      <c r="F25" s="54">
        <v>4.4</v>
      </c>
      <c r="G25" s="55">
        <f t="shared" si="0"/>
        <v>5.175000000000001</v>
      </c>
      <c r="H25" s="66">
        <f>AVERAGE(G23:G25)</f>
        <v>6.050000000000001</v>
      </c>
    </row>
    <row r="26" spans="1:9" ht="14.25" thickBot="1" thickTop="1">
      <c r="A26" s="59" t="s">
        <v>66</v>
      </c>
      <c r="B26" s="61" t="s">
        <v>76</v>
      </c>
      <c r="C26" s="61" t="s">
        <v>77</v>
      </c>
      <c r="D26" s="73">
        <v>9.5</v>
      </c>
      <c r="E26" s="49">
        <v>6.2</v>
      </c>
      <c r="F26" s="49">
        <v>5.8</v>
      </c>
      <c r="G26" s="50">
        <f t="shared" si="0"/>
        <v>6.824999999999999</v>
      </c>
      <c r="H26" s="51">
        <f>SUM(G26:G28)/3</f>
        <v>6.016666666666666</v>
      </c>
      <c r="I26" s="70">
        <v>9</v>
      </c>
    </row>
    <row r="27" spans="1:8" ht="13.5" thickTop="1">
      <c r="A27" s="59"/>
      <c r="B27" s="60"/>
      <c r="C27" s="60"/>
      <c r="D27" s="74">
        <v>8</v>
      </c>
      <c r="E27" s="52">
        <v>6</v>
      </c>
      <c r="F27" s="52">
        <v>5</v>
      </c>
      <c r="G27" s="53">
        <f t="shared" si="0"/>
        <v>6</v>
      </c>
      <c r="H27" s="65">
        <f>AVERAGE(G26:G28)</f>
        <v>6.016666666666666</v>
      </c>
    </row>
    <row r="28" spans="1:8" ht="13.5" thickBot="1">
      <c r="A28" s="59"/>
      <c r="B28" s="60"/>
      <c r="C28" s="60"/>
      <c r="D28" s="75">
        <v>5</v>
      </c>
      <c r="E28" s="54">
        <v>5.5</v>
      </c>
      <c r="F28" s="54">
        <v>5.2</v>
      </c>
      <c r="G28" s="55">
        <f t="shared" si="0"/>
        <v>5.225</v>
      </c>
      <c r="H28" s="66">
        <f>AVERAGE(G26:G28)</f>
        <v>6.016666666666666</v>
      </c>
    </row>
    <row r="29" spans="1:9" ht="14.25" thickBot="1" thickTop="1">
      <c r="A29" s="78" t="s">
        <v>62</v>
      </c>
      <c r="B29" s="76" t="s">
        <v>78</v>
      </c>
      <c r="C29" s="76" t="s">
        <v>79</v>
      </c>
      <c r="D29" s="73">
        <v>9.5</v>
      </c>
      <c r="E29" s="49">
        <v>5.2</v>
      </c>
      <c r="F29" s="49">
        <v>5.1</v>
      </c>
      <c r="G29" s="50">
        <f t="shared" si="0"/>
        <v>6.225</v>
      </c>
      <c r="H29" s="51">
        <f>SUM(G29:G31)/3</f>
        <v>6</v>
      </c>
      <c r="I29" s="70">
        <v>10</v>
      </c>
    </row>
    <row r="30" spans="1:8" ht="13.5" thickTop="1">
      <c r="A30" s="63"/>
      <c r="B30" s="64"/>
      <c r="C30" s="64"/>
      <c r="D30" s="74">
        <v>9</v>
      </c>
      <c r="E30" s="52">
        <v>6.3</v>
      </c>
      <c r="F30" s="52">
        <v>5</v>
      </c>
      <c r="G30" s="53">
        <f t="shared" si="0"/>
        <v>6.325</v>
      </c>
      <c r="H30" s="65">
        <f>AVERAGE(G29:G31)</f>
        <v>6</v>
      </c>
    </row>
    <row r="31" spans="1:8" ht="13.5" thickBot="1">
      <c r="A31" s="77"/>
      <c r="B31" s="72"/>
      <c r="C31" s="72"/>
      <c r="D31" s="75">
        <v>6</v>
      </c>
      <c r="E31" s="54">
        <v>5.2</v>
      </c>
      <c r="F31" s="54">
        <v>5.3</v>
      </c>
      <c r="G31" s="55">
        <f t="shared" si="0"/>
        <v>5.449999999999999</v>
      </c>
      <c r="H31" s="66">
        <f>AVERAGE(G29:G31)</f>
        <v>6</v>
      </c>
    </row>
    <row r="32" spans="1:9" ht="14.25" thickBot="1" thickTop="1">
      <c r="A32" s="59" t="s">
        <v>66</v>
      </c>
      <c r="B32" s="64" t="s">
        <v>60</v>
      </c>
      <c r="C32" s="64" t="s">
        <v>80</v>
      </c>
      <c r="D32" s="73">
        <v>9</v>
      </c>
      <c r="E32" s="49">
        <v>5.9</v>
      </c>
      <c r="F32" s="49">
        <v>5.8</v>
      </c>
      <c r="G32" s="50">
        <f t="shared" si="0"/>
        <v>6.625</v>
      </c>
      <c r="H32" s="51">
        <f>SUM(G32:G34)/3</f>
        <v>5.758333333333333</v>
      </c>
      <c r="I32" s="70">
        <v>11</v>
      </c>
    </row>
    <row r="33" spans="1:8" ht="13.5" thickTop="1">
      <c r="A33" s="59"/>
      <c r="B33" s="60"/>
      <c r="C33" s="60"/>
      <c r="D33" s="74">
        <v>7.6</v>
      </c>
      <c r="E33" s="52">
        <v>5</v>
      </c>
      <c r="F33" s="52">
        <v>5</v>
      </c>
      <c r="G33" s="53">
        <f t="shared" si="0"/>
        <v>5.65</v>
      </c>
      <c r="H33" s="65">
        <f>AVERAGE(G32:G34)</f>
        <v>5.758333333333333</v>
      </c>
    </row>
    <row r="34" spans="1:8" ht="13.5" thickBot="1">
      <c r="A34" s="59"/>
      <c r="B34" s="60"/>
      <c r="C34" s="60"/>
      <c r="D34" s="75">
        <v>5</v>
      </c>
      <c r="E34" s="54">
        <v>5.2</v>
      </c>
      <c r="F34" s="54">
        <v>4.9</v>
      </c>
      <c r="G34" s="55">
        <f t="shared" si="0"/>
        <v>5</v>
      </c>
      <c r="H34" s="66">
        <f>AVERAGE(G32:G34)</f>
        <v>5.758333333333333</v>
      </c>
    </row>
    <row r="35" spans="1:9" ht="14.25" thickBot="1" thickTop="1">
      <c r="A35" s="78" t="s">
        <v>81</v>
      </c>
      <c r="B35" s="76" t="s">
        <v>82</v>
      </c>
      <c r="C35" s="76" t="s">
        <v>83</v>
      </c>
      <c r="D35" s="73">
        <v>8</v>
      </c>
      <c r="E35" s="49">
        <v>6.3</v>
      </c>
      <c r="F35" s="49">
        <v>5.8</v>
      </c>
      <c r="G35" s="50">
        <f t="shared" si="0"/>
        <v>6.475</v>
      </c>
      <c r="H35" s="51">
        <f>SUM(G35:G37)/3</f>
        <v>5.516666666666667</v>
      </c>
      <c r="I35" s="70">
        <v>12</v>
      </c>
    </row>
    <row r="36" spans="1:8" ht="13.5" thickTop="1">
      <c r="A36" s="63"/>
      <c r="B36" s="64"/>
      <c r="C36" s="64"/>
      <c r="D36" s="74">
        <v>6.6</v>
      </c>
      <c r="E36" s="52">
        <v>4.8</v>
      </c>
      <c r="F36" s="52">
        <v>4.8</v>
      </c>
      <c r="G36" s="53">
        <f t="shared" si="0"/>
        <v>5.25</v>
      </c>
      <c r="H36" s="65">
        <f>AVERAGE(G35:G37)</f>
        <v>5.516666666666667</v>
      </c>
    </row>
    <row r="37" spans="1:8" ht="13.5" thickBot="1">
      <c r="A37" s="77"/>
      <c r="B37" s="72"/>
      <c r="C37" s="72"/>
      <c r="D37" s="75">
        <v>4</v>
      </c>
      <c r="E37" s="54">
        <v>5.3</v>
      </c>
      <c r="F37" s="54">
        <v>5</v>
      </c>
      <c r="G37" s="55">
        <f t="shared" si="0"/>
        <v>4.825</v>
      </c>
      <c r="H37" s="66">
        <f>AVERAGE(G35:G37)</f>
        <v>5.516666666666667</v>
      </c>
    </row>
    <row r="38" spans="1:9" ht="14.25" thickBot="1" thickTop="1">
      <c r="A38" s="62" t="s">
        <v>84</v>
      </c>
      <c r="B38" s="64" t="s">
        <v>85</v>
      </c>
      <c r="C38" s="64" t="s">
        <v>86</v>
      </c>
      <c r="D38" s="73">
        <v>7.5</v>
      </c>
      <c r="E38" s="49">
        <v>5.6</v>
      </c>
      <c r="F38" s="49">
        <v>5.2</v>
      </c>
      <c r="G38" s="50">
        <f t="shared" si="0"/>
        <v>5.875</v>
      </c>
      <c r="H38" s="51">
        <f>SUM(G38:G40)/3</f>
        <v>5.358333333333333</v>
      </c>
      <c r="I38" s="70">
        <v>13</v>
      </c>
    </row>
    <row r="39" spans="1:8" ht="13.5" thickTop="1">
      <c r="A39" s="63"/>
      <c r="B39" s="64"/>
      <c r="C39" s="64"/>
      <c r="D39" s="74">
        <v>8.5</v>
      </c>
      <c r="E39" s="52">
        <v>5</v>
      </c>
      <c r="F39" s="52">
        <v>4</v>
      </c>
      <c r="G39" s="53">
        <f t="shared" si="0"/>
        <v>5.375</v>
      </c>
      <c r="H39" s="65">
        <f>AVERAGE(G38:G40)</f>
        <v>5.358333333333333</v>
      </c>
    </row>
    <row r="40" spans="1:8" ht="13.5" thickBot="1">
      <c r="A40" s="77"/>
      <c r="B40" s="72"/>
      <c r="C40" s="72"/>
      <c r="D40" s="75">
        <v>5.5</v>
      </c>
      <c r="E40" s="54">
        <v>5.6</v>
      </c>
      <c r="F40" s="54">
        <v>4.1</v>
      </c>
      <c r="G40" s="55">
        <f t="shared" si="0"/>
        <v>4.824999999999999</v>
      </c>
      <c r="H40" s="66">
        <f>AVERAGE(G38:G40)</f>
        <v>5.358333333333333</v>
      </c>
    </row>
    <row r="41" spans="1:9" ht="14.25" thickBot="1" thickTop="1">
      <c r="A41" s="62" t="s">
        <v>87</v>
      </c>
      <c r="B41" s="64" t="s">
        <v>88</v>
      </c>
      <c r="C41" s="64" t="s">
        <v>89</v>
      </c>
      <c r="D41" s="73">
        <v>7</v>
      </c>
      <c r="E41" s="49">
        <v>4.9</v>
      </c>
      <c r="F41" s="49">
        <v>4.8</v>
      </c>
      <c r="G41" s="50">
        <f>(D41+E41+2*F41)/4</f>
        <v>5.375</v>
      </c>
      <c r="H41" s="51">
        <f>SUM(G41:G43)/3</f>
        <v>5.2250000000000005</v>
      </c>
      <c r="I41" s="70">
        <v>14</v>
      </c>
    </row>
    <row r="42" spans="1:8" ht="13.5" thickTop="1">
      <c r="A42" s="63"/>
      <c r="B42" s="64"/>
      <c r="C42" s="64"/>
      <c r="D42" s="74">
        <v>7</v>
      </c>
      <c r="E42" s="52">
        <v>5.5</v>
      </c>
      <c r="F42" s="52">
        <v>4.8</v>
      </c>
      <c r="G42" s="53">
        <f>(D42+E42+2*F42)/4</f>
        <v>5.525</v>
      </c>
      <c r="H42" s="65">
        <f>AVERAGE(G41:G43)</f>
        <v>5.2250000000000005</v>
      </c>
    </row>
    <row r="43" spans="1:8" ht="13.5" thickBot="1">
      <c r="A43" s="77"/>
      <c r="B43" s="72"/>
      <c r="C43" s="72"/>
      <c r="D43" s="75">
        <v>3.5</v>
      </c>
      <c r="E43" s="54">
        <v>5.4</v>
      </c>
      <c r="F43" s="54">
        <v>5.1</v>
      </c>
      <c r="G43" s="55">
        <f>(D43+E43+2*F43)/4</f>
        <v>4.775</v>
      </c>
      <c r="H43" s="66">
        <f>AVERAGE(G41:G43)</f>
        <v>5.2250000000000005</v>
      </c>
    </row>
    <row r="44" ht="13.5" thickTop="1"/>
  </sheetData>
  <sheetProtection/>
  <mergeCells count="1">
    <mergeCell ref="G1:H1"/>
  </mergeCells>
  <printOptions/>
  <pageMargins left="0.7874015748031497" right="0.7874015748031497" top="0.984251968503937" bottom="0.984251968503937" header="0.4330708661417323" footer="0.5118110236220472"/>
  <pageSetup horizontalDpi="300" verticalDpi="300" orientation="landscape" paperSize="9" scale="79" r:id="rId1"/>
  <headerFooter>
    <oddHeader>&amp;CMűlovas verseny
Pas de deux
Budapest 2009. február 28.</oddHeader>
  </headerFooter>
  <rowBreaks count="1" manualBreakCount="1">
    <brk id="22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6.8515625" style="1" customWidth="1"/>
    <col min="2" max="10" width="6.7109375" style="2" customWidth="1"/>
    <col min="11" max="11" width="8.8515625" style="2" customWidth="1"/>
    <col min="12" max="12" width="16.8515625" style="1" customWidth="1"/>
    <col min="13" max="21" width="6.7109375" style="1" customWidth="1"/>
    <col min="22" max="22" width="9.140625" style="1" customWidth="1"/>
    <col min="23" max="23" width="16.8515625" style="1" customWidth="1"/>
    <col min="24" max="32" width="6.7109375" style="1" customWidth="1"/>
    <col min="33" max="16384" width="9.140625" style="1" customWidth="1"/>
  </cols>
  <sheetData>
    <row r="1" spans="1:33" ht="15.75">
      <c r="A1" s="1" t="s">
        <v>0</v>
      </c>
      <c r="L1" s="1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1" t="s">
        <v>2</v>
      </c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3:33" ht="15.75">
      <c r="M2" s="2"/>
      <c r="N2" s="2"/>
      <c r="O2" s="2"/>
      <c r="P2" s="2"/>
      <c r="Q2" s="2"/>
      <c r="R2" s="2"/>
      <c r="S2" s="2"/>
      <c r="T2" s="2"/>
      <c r="U2" s="2"/>
      <c r="V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 customHeight="1">
      <c r="A3" s="82" t="s">
        <v>3</v>
      </c>
      <c r="B3" s="82"/>
      <c r="C3" s="82"/>
      <c r="D3" s="83" t="s">
        <v>4</v>
      </c>
      <c r="E3" s="83"/>
      <c r="F3" s="83"/>
      <c r="G3" s="83"/>
      <c r="H3" s="83" t="s">
        <v>5</v>
      </c>
      <c r="I3" s="83"/>
      <c r="J3" s="83"/>
      <c r="K3" s="83"/>
      <c r="L3" s="82" t="s">
        <v>3</v>
      </c>
      <c r="M3" s="82"/>
      <c r="N3" s="82"/>
      <c r="O3" s="83" t="s">
        <v>4</v>
      </c>
      <c r="P3" s="83"/>
      <c r="Q3" s="83"/>
      <c r="R3" s="83"/>
      <c r="S3" s="83" t="s">
        <v>5</v>
      </c>
      <c r="T3" s="83"/>
      <c r="U3" s="83"/>
      <c r="V3" s="83"/>
      <c r="W3" s="82" t="s">
        <v>3</v>
      </c>
      <c r="X3" s="82"/>
      <c r="Y3" s="82"/>
      <c r="Z3" s="83" t="s">
        <v>4</v>
      </c>
      <c r="AA3" s="83"/>
      <c r="AB3" s="83"/>
      <c r="AC3" s="83"/>
      <c r="AD3" s="83" t="s">
        <v>5</v>
      </c>
      <c r="AE3" s="83"/>
      <c r="AF3" s="83"/>
      <c r="AG3" s="83"/>
    </row>
    <row r="4" spans="1:33" ht="15.75">
      <c r="A4" s="82"/>
      <c r="B4" s="82"/>
      <c r="C4" s="82"/>
      <c r="L4" s="82"/>
      <c r="M4" s="82"/>
      <c r="N4" s="82"/>
      <c r="O4" s="2"/>
      <c r="P4" s="2"/>
      <c r="Q4" s="2"/>
      <c r="R4" s="2"/>
      <c r="S4" s="2"/>
      <c r="T4" s="2"/>
      <c r="U4" s="2"/>
      <c r="V4" s="2"/>
      <c r="W4" s="82"/>
      <c r="X4" s="82"/>
      <c r="Y4" s="82"/>
      <c r="Z4" s="2"/>
      <c r="AA4" s="2"/>
      <c r="AB4" s="2"/>
      <c r="AC4" s="2"/>
      <c r="AD4" s="2"/>
      <c r="AE4" s="2"/>
      <c r="AF4" s="2"/>
      <c r="AG4" s="2"/>
    </row>
    <row r="5" spans="1:33" ht="15.75">
      <c r="A5" s="1" t="s">
        <v>6</v>
      </c>
      <c r="L5" s="1" t="s">
        <v>6</v>
      </c>
      <c r="M5" s="2"/>
      <c r="N5" s="2"/>
      <c r="O5" s="2"/>
      <c r="P5" s="2"/>
      <c r="Q5" s="2"/>
      <c r="R5" s="2"/>
      <c r="S5" s="2"/>
      <c r="T5" s="2"/>
      <c r="U5" s="2"/>
      <c r="V5" s="2"/>
      <c r="W5" s="1" t="s">
        <v>6</v>
      </c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3:33" ht="15.75">
      <c r="M6" s="2"/>
      <c r="N6" s="2"/>
      <c r="O6" s="2"/>
      <c r="P6" s="2"/>
      <c r="Q6" s="2"/>
      <c r="R6" s="2"/>
      <c r="S6" s="2"/>
      <c r="T6" s="2"/>
      <c r="U6" s="2"/>
      <c r="V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.75">
      <c r="A7" s="3" t="s">
        <v>7</v>
      </c>
      <c r="D7" s="2">
        <v>4</v>
      </c>
      <c r="E7" s="3" t="s">
        <v>8</v>
      </c>
      <c r="H7" s="2" t="s">
        <v>9</v>
      </c>
      <c r="I7" s="3" t="s">
        <v>10</v>
      </c>
      <c r="L7" s="3" t="s">
        <v>7</v>
      </c>
      <c r="M7" s="2"/>
      <c r="N7" s="2"/>
      <c r="O7" s="2">
        <v>4</v>
      </c>
      <c r="P7" s="3" t="s">
        <v>8</v>
      </c>
      <c r="Q7" s="2"/>
      <c r="R7" s="2"/>
      <c r="S7" s="2" t="s">
        <v>9</v>
      </c>
      <c r="T7" s="3" t="s">
        <v>10</v>
      </c>
      <c r="U7" s="2"/>
      <c r="V7" s="2"/>
      <c r="W7" s="3" t="s">
        <v>7</v>
      </c>
      <c r="X7" s="2"/>
      <c r="Y7" s="2"/>
      <c r="Z7" s="2">
        <v>4</v>
      </c>
      <c r="AA7" s="3" t="s">
        <v>8</v>
      </c>
      <c r="AB7" s="2"/>
      <c r="AC7" s="2"/>
      <c r="AD7" s="2" t="s">
        <v>9</v>
      </c>
      <c r="AE7" s="3" t="s">
        <v>10</v>
      </c>
      <c r="AF7" s="2"/>
      <c r="AG7" s="2"/>
    </row>
    <row r="8" spans="13:33" ht="15.75">
      <c r="M8" s="2"/>
      <c r="N8" s="2"/>
      <c r="O8" s="2"/>
      <c r="P8" s="2"/>
      <c r="Q8" s="2"/>
      <c r="R8" s="2"/>
      <c r="S8" s="2"/>
      <c r="T8" s="2"/>
      <c r="U8" s="2"/>
      <c r="V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.75">
      <c r="A9" s="3" t="s">
        <v>11</v>
      </c>
      <c r="D9" s="2">
        <v>5</v>
      </c>
      <c r="E9" s="3" t="s">
        <v>12</v>
      </c>
      <c r="H9" s="2" t="s">
        <v>13</v>
      </c>
      <c r="I9" s="3" t="s">
        <v>14</v>
      </c>
      <c r="L9" s="3" t="s">
        <v>11</v>
      </c>
      <c r="M9" s="2"/>
      <c r="N9" s="2"/>
      <c r="O9" s="2">
        <v>5</v>
      </c>
      <c r="P9" s="3" t="s">
        <v>12</v>
      </c>
      <c r="Q9" s="2"/>
      <c r="R9" s="2"/>
      <c r="S9" s="2" t="s">
        <v>13</v>
      </c>
      <c r="T9" s="3" t="s">
        <v>14</v>
      </c>
      <c r="U9" s="2"/>
      <c r="V9" s="2"/>
      <c r="W9" s="3" t="s">
        <v>11</v>
      </c>
      <c r="X9" s="2"/>
      <c r="Y9" s="2"/>
      <c r="Z9" s="2">
        <v>5</v>
      </c>
      <c r="AA9" s="3" t="s">
        <v>12</v>
      </c>
      <c r="AB9" s="2"/>
      <c r="AC9" s="2"/>
      <c r="AD9" s="2" t="s">
        <v>13</v>
      </c>
      <c r="AE9" s="3" t="s">
        <v>14</v>
      </c>
      <c r="AF9" s="2"/>
      <c r="AG9" s="2"/>
    </row>
    <row r="10" spans="7:33" ht="15.75">
      <c r="G10" s="3"/>
      <c r="M10" s="2"/>
      <c r="N10" s="2"/>
      <c r="O10" s="2"/>
      <c r="P10" s="2"/>
      <c r="Q10" s="2"/>
      <c r="R10" s="3"/>
      <c r="S10" s="2"/>
      <c r="T10" s="2"/>
      <c r="U10" s="2"/>
      <c r="V10" s="2"/>
      <c r="X10" s="2"/>
      <c r="Y10" s="2"/>
      <c r="Z10" s="2"/>
      <c r="AA10" s="2"/>
      <c r="AB10" s="2"/>
      <c r="AC10" s="3"/>
      <c r="AD10" s="2"/>
      <c r="AE10" s="2"/>
      <c r="AF10" s="2"/>
      <c r="AG10" s="2"/>
    </row>
    <row r="11" spans="1:33" ht="15.75">
      <c r="A11" s="1" t="s">
        <v>15</v>
      </c>
      <c r="D11" s="2">
        <v>6</v>
      </c>
      <c r="E11" s="3" t="s">
        <v>16</v>
      </c>
      <c r="H11" s="2" t="s">
        <v>51</v>
      </c>
      <c r="I11" s="3" t="s">
        <v>50</v>
      </c>
      <c r="L11" s="1" t="s">
        <v>15</v>
      </c>
      <c r="M11" s="2"/>
      <c r="N11" s="2"/>
      <c r="O11" s="2">
        <v>6</v>
      </c>
      <c r="P11" s="3" t="s">
        <v>16</v>
      </c>
      <c r="Q11" s="2"/>
      <c r="R11" s="2"/>
      <c r="S11" s="2" t="s">
        <v>51</v>
      </c>
      <c r="T11" s="3" t="s">
        <v>50</v>
      </c>
      <c r="U11" s="2"/>
      <c r="V11" s="2"/>
      <c r="W11" s="1" t="s">
        <v>15</v>
      </c>
      <c r="X11" s="2"/>
      <c r="Y11" s="2"/>
      <c r="Z11" s="2">
        <v>6</v>
      </c>
      <c r="AA11" s="3" t="s">
        <v>16</v>
      </c>
      <c r="AB11" s="2"/>
      <c r="AC11" s="2"/>
      <c r="AD11" s="2" t="s">
        <v>51</v>
      </c>
      <c r="AE11" s="3" t="s">
        <v>50</v>
      </c>
      <c r="AF11" s="2"/>
      <c r="AG11" s="2"/>
    </row>
    <row r="12" spans="13:33" ht="15.75">
      <c r="M12" s="2"/>
      <c r="N12" s="2"/>
      <c r="O12" s="2"/>
      <c r="P12" s="2"/>
      <c r="Q12" s="2"/>
      <c r="R12" s="2"/>
      <c r="S12" s="2"/>
      <c r="T12" s="2"/>
      <c r="U12" s="2"/>
      <c r="V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8">
      <c r="A13" s="84" t="s">
        <v>17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 t="s">
        <v>17</v>
      </c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 t="s">
        <v>17</v>
      </c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4" spans="13:33" ht="9.75" customHeight="1" thickBot="1">
      <c r="M14" s="2"/>
      <c r="N14" s="2"/>
      <c r="O14" s="2"/>
      <c r="P14" s="2"/>
      <c r="Q14" s="2"/>
      <c r="R14" s="2"/>
      <c r="S14" s="2"/>
      <c r="T14" s="2"/>
      <c r="U14" s="2"/>
      <c r="V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6.5" thickBot="1">
      <c r="A15" s="1" t="s">
        <v>18</v>
      </c>
      <c r="B15" s="5" t="s">
        <v>19</v>
      </c>
      <c r="C15" s="6" t="s">
        <v>20</v>
      </c>
      <c r="D15" s="6" t="s">
        <v>21</v>
      </c>
      <c r="E15" s="6" t="s">
        <v>22</v>
      </c>
      <c r="F15" s="6" t="s">
        <v>23</v>
      </c>
      <c r="G15" s="6" t="s">
        <v>24</v>
      </c>
      <c r="H15" s="6" t="s">
        <v>25</v>
      </c>
      <c r="I15" s="6" t="s">
        <v>26</v>
      </c>
      <c r="J15" s="7" t="s">
        <v>27</v>
      </c>
      <c r="K15" s="8" t="s">
        <v>28</v>
      </c>
      <c r="M15" s="5" t="s">
        <v>19</v>
      </c>
      <c r="N15" s="6" t="s">
        <v>20</v>
      </c>
      <c r="O15" s="6" t="s">
        <v>21</v>
      </c>
      <c r="P15" s="6" t="s">
        <v>22</v>
      </c>
      <c r="Q15" s="6" t="s">
        <v>23</v>
      </c>
      <c r="R15" s="6" t="s">
        <v>24</v>
      </c>
      <c r="S15" s="6" t="s">
        <v>25</v>
      </c>
      <c r="T15" s="6" t="s">
        <v>26</v>
      </c>
      <c r="U15" s="7" t="s">
        <v>27</v>
      </c>
      <c r="V15" s="8" t="s">
        <v>28</v>
      </c>
      <c r="X15" s="5" t="s">
        <v>19</v>
      </c>
      <c r="Y15" s="6" t="s">
        <v>20</v>
      </c>
      <c r="Z15" s="6" t="s">
        <v>21</v>
      </c>
      <c r="AA15" s="6" t="s">
        <v>22</v>
      </c>
      <c r="AB15" s="6" t="s">
        <v>23</v>
      </c>
      <c r="AC15" s="6" t="s">
        <v>24</v>
      </c>
      <c r="AD15" s="6" t="s">
        <v>25</v>
      </c>
      <c r="AE15" s="6" t="s">
        <v>26</v>
      </c>
      <c r="AF15" s="7" t="s">
        <v>27</v>
      </c>
      <c r="AG15" s="8" t="s">
        <v>28</v>
      </c>
    </row>
    <row r="16" spans="1:33" ht="15.75">
      <c r="A16" s="9" t="s">
        <v>29</v>
      </c>
      <c r="B16" s="10"/>
      <c r="C16" s="11"/>
      <c r="D16" s="11"/>
      <c r="E16" s="11"/>
      <c r="F16" s="11"/>
      <c r="G16" s="11"/>
      <c r="H16" s="11"/>
      <c r="I16" s="11"/>
      <c r="J16" s="12"/>
      <c r="K16" s="13"/>
      <c r="L16" s="9" t="s">
        <v>29</v>
      </c>
      <c r="M16" s="10"/>
      <c r="N16" s="11"/>
      <c r="O16" s="11"/>
      <c r="P16" s="11"/>
      <c r="Q16" s="11"/>
      <c r="R16" s="11"/>
      <c r="S16" s="11"/>
      <c r="T16" s="11"/>
      <c r="U16" s="12"/>
      <c r="V16"/>
      <c r="W16" s="9" t="s">
        <v>29</v>
      </c>
      <c r="X16" s="10"/>
      <c r="Y16" s="11"/>
      <c r="Z16" s="11"/>
      <c r="AA16" s="11"/>
      <c r="AB16" s="11"/>
      <c r="AC16" s="11"/>
      <c r="AD16" s="11"/>
      <c r="AE16" s="11"/>
      <c r="AF16" s="12"/>
      <c r="AG16"/>
    </row>
    <row r="17" spans="1:33" ht="15.75">
      <c r="A17" s="14" t="s">
        <v>30</v>
      </c>
      <c r="B17" s="15"/>
      <c r="C17" s="16"/>
      <c r="D17" s="16"/>
      <c r="E17" s="16"/>
      <c r="F17" s="16"/>
      <c r="G17" s="16"/>
      <c r="H17" s="16"/>
      <c r="I17" s="16"/>
      <c r="J17" s="17"/>
      <c r="K17" s="18"/>
      <c r="L17" s="14" t="s">
        <v>30</v>
      </c>
      <c r="M17" s="15"/>
      <c r="N17" s="16"/>
      <c r="O17" s="16"/>
      <c r="P17" s="16"/>
      <c r="Q17" s="16"/>
      <c r="R17" s="16"/>
      <c r="S17" s="16"/>
      <c r="T17" s="16"/>
      <c r="U17" s="17"/>
      <c r="V17"/>
      <c r="W17" s="14" t="s">
        <v>30</v>
      </c>
      <c r="X17" s="15"/>
      <c r="Y17" s="16"/>
      <c r="Z17" s="16"/>
      <c r="AA17" s="16"/>
      <c r="AB17" s="16"/>
      <c r="AC17" s="16"/>
      <c r="AD17" s="16"/>
      <c r="AE17" s="16"/>
      <c r="AF17" s="17"/>
      <c r="AG17"/>
    </row>
    <row r="18" spans="1:33" ht="15.75">
      <c r="A18" s="14" t="s">
        <v>31</v>
      </c>
      <c r="B18" s="15"/>
      <c r="C18" s="16"/>
      <c r="D18" s="16"/>
      <c r="E18" s="16"/>
      <c r="F18" s="16"/>
      <c r="G18" s="16"/>
      <c r="H18" s="16"/>
      <c r="I18" s="16"/>
      <c r="J18" s="17"/>
      <c r="K18" s="18"/>
      <c r="L18" s="14" t="s">
        <v>31</v>
      </c>
      <c r="M18" s="15"/>
      <c r="N18" s="16"/>
      <c r="O18" s="16"/>
      <c r="P18" s="16"/>
      <c r="Q18" s="16"/>
      <c r="R18" s="16"/>
      <c r="S18" s="16"/>
      <c r="T18" s="16"/>
      <c r="U18" s="17"/>
      <c r="V18"/>
      <c r="W18" s="14" t="s">
        <v>31</v>
      </c>
      <c r="X18" s="15"/>
      <c r="Y18" s="16"/>
      <c r="Z18" s="16"/>
      <c r="AA18" s="16"/>
      <c r="AB18" s="16"/>
      <c r="AC18" s="16"/>
      <c r="AD18" s="16"/>
      <c r="AE18" s="16"/>
      <c r="AF18" s="17"/>
      <c r="AG18"/>
    </row>
    <row r="19" spans="1:33" ht="15.75">
      <c r="A19" s="14" t="s">
        <v>32</v>
      </c>
      <c r="B19" s="15"/>
      <c r="C19" s="16"/>
      <c r="D19" s="16"/>
      <c r="E19" s="16"/>
      <c r="F19" s="16"/>
      <c r="G19" s="16"/>
      <c r="H19" s="16"/>
      <c r="I19" s="16"/>
      <c r="J19" s="17"/>
      <c r="K19" s="18"/>
      <c r="L19" s="14" t="s">
        <v>32</v>
      </c>
      <c r="M19" s="15"/>
      <c r="N19" s="16"/>
      <c r="O19" s="16"/>
      <c r="P19" s="16"/>
      <c r="Q19" s="16"/>
      <c r="R19" s="16"/>
      <c r="S19" s="16"/>
      <c r="T19" s="16"/>
      <c r="U19" s="17"/>
      <c r="V19"/>
      <c r="W19" s="14" t="s">
        <v>32</v>
      </c>
      <c r="X19" s="15"/>
      <c r="Y19" s="16"/>
      <c r="Z19" s="16"/>
      <c r="AA19" s="16"/>
      <c r="AB19" s="16"/>
      <c r="AC19" s="16"/>
      <c r="AD19" s="16"/>
      <c r="AE19" s="16"/>
      <c r="AF19" s="17"/>
      <c r="AG19"/>
    </row>
    <row r="20" spans="1:33" ht="15.75">
      <c r="A20" s="14" t="s">
        <v>33</v>
      </c>
      <c r="B20" s="15"/>
      <c r="C20" s="16"/>
      <c r="D20" s="16"/>
      <c r="E20" s="16"/>
      <c r="F20" s="16"/>
      <c r="G20" s="16"/>
      <c r="H20" s="16"/>
      <c r="I20" s="16"/>
      <c r="J20" s="17"/>
      <c r="K20" s="18"/>
      <c r="L20" s="14" t="s">
        <v>33</v>
      </c>
      <c r="M20" s="15"/>
      <c r="N20" s="16"/>
      <c r="O20" s="16"/>
      <c r="P20" s="16"/>
      <c r="Q20" s="16"/>
      <c r="R20" s="16"/>
      <c r="S20" s="16"/>
      <c r="T20" s="16"/>
      <c r="U20" s="17"/>
      <c r="V20"/>
      <c r="W20" s="14" t="s">
        <v>33</v>
      </c>
      <c r="X20" s="15"/>
      <c r="Y20" s="16"/>
      <c r="Z20" s="16"/>
      <c r="AA20" s="16"/>
      <c r="AB20" s="16"/>
      <c r="AC20" s="16"/>
      <c r="AD20" s="16"/>
      <c r="AE20" s="16"/>
      <c r="AF20" s="17"/>
      <c r="AG20"/>
    </row>
    <row r="21" spans="1:33" ht="15.75">
      <c r="A21" s="14" t="s">
        <v>34</v>
      </c>
      <c r="B21" s="15"/>
      <c r="C21" s="16"/>
      <c r="D21" s="16"/>
      <c r="E21" s="16"/>
      <c r="F21" s="16"/>
      <c r="G21" s="16"/>
      <c r="H21" s="16"/>
      <c r="I21" s="16"/>
      <c r="J21" s="17"/>
      <c r="K21" s="18"/>
      <c r="L21" s="14" t="s">
        <v>34</v>
      </c>
      <c r="M21" s="15"/>
      <c r="N21" s="16"/>
      <c r="O21" s="16"/>
      <c r="P21" s="16"/>
      <c r="Q21" s="16"/>
      <c r="R21" s="16"/>
      <c r="S21" s="16"/>
      <c r="T21" s="16"/>
      <c r="U21" s="17"/>
      <c r="V21"/>
      <c r="W21" s="14" t="s">
        <v>34</v>
      </c>
      <c r="X21" s="15"/>
      <c r="Y21" s="16"/>
      <c r="Z21" s="16"/>
      <c r="AA21" s="16"/>
      <c r="AB21" s="16"/>
      <c r="AC21" s="16"/>
      <c r="AD21" s="16"/>
      <c r="AE21" s="16"/>
      <c r="AF21" s="17"/>
      <c r="AG21"/>
    </row>
    <row r="22" spans="1:33" ht="15.75">
      <c r="A22" s="14" t="s">
        <v>35</v>
      </c>
      <c r="B22" s="15"/>
      <c r="C22" s="16"/>
      <c r="D22" s="16"/>
      <c r="E22" s="16"/>
      <c r="F22" s="16"/>
      <c r="G22" s="16"/>
      <c r="H22" s="16"/>
      <c r="I22" s="16"/>
      <c r="J22" s="17"/>
      <c r="K22" s="18"/>
      <c r="L22" s="14" t="s">
        <v>35</v>
      </c>
      <c r="M22" s="15"/>
      <c r="N22" s="16"/>
      <c r="O22" s="16"/>
      <c r="P22" s="16"/>
      <c r="Q22" s="16"/>
      <c r="R22" s="16"/>
      <c r="S22" s="16"/>
      <c r="T22" s="16"/>
      <c r="U22" s="17"/>
      <c r="V22"/>
      <c r="W22" s="14" t="s">
        <v>35</v>
      </c>
      <c r="X22" s="15"/>
      <c r="Y22" s="16"/>
      <c r="Z22" s="16"/>
      <c r="AA22" s="16"/>
      <c r="AB22" s="16"/>
      <c r="AC22" s="16"/>
      <c r="AD22" s="16"/>
      <c r="AE22" s="16"/>
      <c r="AF22" s="17"/>
      <c r="AG22"/>
    </row>
    <row r="23" spans="1:33" ht="15.75">
      <c r="A23" s="19" t="s">
        <v>36</v>
      </c>
      <c r="B23" s="20"/>
      <c r="C23" s="21"/>
      <c r="D23" s="21"/>
      <c r="E23" s="21"/>
      <c r="F23" s="21"/>
      <c r="G23" s="21"/>
      <c r="H23" s="21"/>
      <c r="I23" s="21"/>
      <c r="J23" s="22"/>
      <c r="K23" s="23"/>
      <c r="L23" s="19" t="s">
        <v>36</v>
      </c>
      <c r="M23" s="20"/>
      <c r="N23" s="21"/>
      <c r="O23" s="21"/>
      <c r="P23" s="21"/>
      <c r="Q23" s="21"/>
      <c r="R23" s="21"/>
      <c r="S23" s="21"/>
      <c r="T23" s="21"/>
      <c r="U23" s="22"/>
      <c r="V23"/>
      <c r="W23" s="19" t="s">
        <v>36</v>
      </c>
      <c r="X23" s="20"/>
      <c r="Y23" s="21"/>
      <c r="Z23" s="21"/>
      <c r="AA23" s="21"/>
      <c r="AB23" s="21"/>
      <c r="AC23" s="21"/>
      <c r="AD23" s="21"/>
      <c r="AE23" s="21"/>
      <c r="AF23" s="22"/>
      <c r="AG23"/>
    </row>
    <row r="24" spans="1:33" ht="16.5" thickBot="1">
      <c r="A24" s="24" t="s">
        <v>37</v>
      </c>
      <c r="B24" s="25"/>
      <c r="C24" s="26"/>
      <c r="D24" s="26"/>
      <c r="E24" s="26"/>
      <c r="F24" s="26"/>
      <c r="G24" s="26"/>
      <c r="H24" s="26"/>
      <c r="I24" s="26"/>
      <c r="J24" s="27"/>
      <c r="K24" s="28"/>
      <c r="L24" s="24" t="s">
        <v>37</v>
      </c>
      <c r="M24" s="25"/>
      <c r="N24" s="26"/>
      <c r="O24" s="26"/>
      <c r="P24" s="26"/>
      <c r="Q24" s="26"/>
      <c r="R24" s="26"/>
      <c r="S24" s="26"/>
      <c r="T24" s="26"/>
      <c r="U24" s="27"/>
      <c r="V24"/>
      <c r="W24" s="24" t="s">
        <v>37</v>
      </c>
      <c r="X24" s="25"/>
      <c r="Y24" s="26"/>
      <c r="Z24" s="26"/>
      <c r="AA24" s="26"/>
      <c r="AB24" s="26"/>
      <c r="AC24" s="26"/>
      <c r="AD24" s="26"/>
      <c r="AE24" s="26"/>
      <c r="AF24" s="27"/>
      <c r="AG24"/>
    </row>
    <row r="25" spans="1:33" ht="16.5" thickBot="1">
      <c r="A25" s="29" t="s">
        <v>38</v>
      </c>
      <c r="B25" s="30"/>
      <c r="C25" s="30"/>
      <c r="D25" s="30"/>
      <c r="E25" s="30"/>
      <c r="F25" s="30"/>
      <c r="G25" s="30"/>
      <c r="H25" s="30"/>
      <c r="I25" s="30"/>
      <c r="J25" s="30"/>
      <c r="L25" s="29" t="s">
        <v>38</v>
      </c>
      <c r="M25"/>
      <c r="N25"/>
      <c r="O25"/>
      <c r="P25"/>
      <c r="Q25"/>
      <c r="R25"/>
      <c r="S25"/>
      <c r="T25"/>
      <c r="U25"/>
      <c r="V25" s="2"/>
      <c r="W25" s="29" t="s">
        <v>38</v>
      </c>
      <c r="X25"/>
      <c r="Y25"/>
      <c r="Z25"/>
      <c r="AA25"/>
      <c r="AB25"/>
      <c r="AC25"/>
      <c r="AD25"/>
      <c r="AE25"/>
      <c r="AF25"/>
      <c r="AG25" s="2"/>
    </row>
    <row r="26" spans="13:33" ht="9.75" customHeight="1">
      <c r="M26" s="2"/>
      <c r="N26" s="2"/>
      <c r="O26" s="2"/>
      <c r="P26" s="2"/>
      <c r="Q26" s="2"/>
      <c r="R26" s="2"/>
      <c r="S26" s="2"/>
      <c r="T26" s="2"/>
      <c r="U26" s="2"/>
      <c r="V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>
      <c r="A27" s="31" t="s">
        <v>39</v>
      </c>
      <c r="B27" s="32"/>
      <c r="C27" s="32"/>
      <c r="D27" s="32"/>
      <c r="E27" s="32"/>
      <c r="F27" s="32"/>
      <c r="G27" s="33"/>
      <c r="H27" s="85"/>
      <c r="I27" s="86"/>
      <c r="J27" s="86"/>
      <c r="K27" s="34"/>
      <c r="L27" s="31" t="s">
        <v>39</v>
      </c>
      <c r="M27" s="32"/>
      <c r="N27" s="32"/>
      <c r="O27" s="32"/>
      <c r="P27" s="32"/>
      <c r="Q27" s="32"/>
      <c r="R27" s="33"/>
      <c r="S27"/>
      <c r="T27"/>
      <c r="U27"/>
      <c r="V27"/>
      <c r="W27" s="31" t="s">
        <v>39</v>
      </c>
      <c r="X27" s="32"/>
      <c r="Y27" s="32"/>
      <c r="Z27" s="32"/>
      <c r="AA27" s="32"/>
      <c r="AB27" s="32"/>
      <c r="AC27" s="33"/>
      <c r="AD27"/>
      <c r="AE27"/>
      <c r="AF27"/>
      <c r="AG27"/>
    </row>
    <row r="28" spans="1:33" ht="15.75">
      <c r="A28" s="35"/>
      <c r="B28" s="36"/>
      <c r="C28" s="36"/>
      <c r="D28" s="36"/>
      <c r="E28" s="36"/>
      <c r="F28" s="36"/>
      <c r="G28" s="37"/>
      <c r="H28" s="85"/>
      <c r="I28" s="86"/>
      <c r="J28" s="86"/>
      <c r="L28" s="35"/>
      <c r="M28" s="36"/>
      <c r="N28" s="36"/>
      <c r="O28" s="36"/>
      <c r="P28" s="36"/>
      <c r="Q28" s="36"/>
      <c r="R28" s="37"/>
      <c r="S28"/>
      <c r="T28"/>
      <c r="U28"/>
      <c r="V28"/>
      <c r="W28" s="35"/>
      <c r="X28" s="36"/>
      <c r="Y28" s="36"/>
      <c r="Z28" s="36"/>
      <c r="AA28" s="36"/>
      <c r="AB28" s="36"/>
      <c r="AC28" s="37"/>
      <c r="AD28"/>
      <c r="AE28"/>
      <c r="AF28"/>
      <c r="AG28"/>
    </row>
    <row r="29" spans="1:33" ht="15.75">
      <c r="A29" s="35"/>
      <c r="B29" s="36"/>
      <c r="C29" s="36"/>
      <c r="D29" s="36"/>
      <c r="E29" s="36"/>
      <c r="F29" s="36"/>
      <c r="G29" s="37"/>
      <c r="H29" s="85" t="s">
        <v>40</v>
      </c>
      <c r="I29" s="86"/>
      <c r="J29" s="86"/>
      <c r="K29" s="16"/>
      <c r="L29" s="35"/>
      <c r="M29" s="36"/>
      <c r="N29" s="36"/>
      <c r="O29" s="36"/>
      <c r="P29" s="36"/>
      <c r="Q29" s="36"/>
      <c r="R29" s="37"/>
      <c r="S29" s="85" t="s">
        <v>40</v>
      </c>
      <c r="T29" s="86"/>
      <c r="U29" s="86"/>
      <c r="V29" s="16"/>
      <c r="W29" s="35"/>
      <c r="X29" s="36"/>
      <c r="Y29" s="36"/>
      <c r="Z29" s="36"/>
      <c r="AA29" s="36"/>
      <c r="AB29" s="36"/>
      <c r="AC29" s="37"/>
      <c r="AD29" s="85" t="s">
        <v>40</v>
      </c>
      <c r="AE29" s="86"/>
      <c r="AF29" s="86"/>
      <c r="AG29" s="16"/>
    </row>
    <row r="30" spans="1:33" ht="15.75">
      <c r="A30" s="35"/>
      <c r="B30" s="36"/>
      <c r="C30" s="36"/>
      <c r="D30" s="36"/>
      <c r="E30" s="36"/>
      <c r="F30" s="36"/>
      <c r="G30" s="37"/>
      <c r="H30" s="85"/>
      <c r="I30" s="86"/>
      <c r="J30" s="86"/>
      <c r="L30" s="35"/>
      <c r="M30" s="36"/>
      <c r="N30" s="36"/>
      <c r="O30" s="36"/>
      <c r="P30" s="36"/>
      <c r="Q30" s="36"/>
      <c r="R30" s="37"/>
      <c r="S30"/>
      <c r="T30"/>
      <c r="U30"/>
      <c r="V30"/>
      <c r="W30" s="35"/>
      <c r="X30" s="36"/>
      <c r="Y30" s="36"/>
      <c r="Z30" s="36"/>
      <c r="AA30" s="36"/>
      <c r="AB30" s="36"/>
      <c r="AC30" s="37"/>
      <c r="AD30"/>
      <c r="AE30"/>
      <c r="AF30"/>
      <c r="AG30"/>
    </row>
    <row r="31" spans="1:33" ht="15.75">
      <c r="A31" s="35"/>
      <c r="B31" s="36"/>
      <c r="C31" s="36"/>
      <c r="D31" s="36"/>
      <c r="E31" s="36"/>
      <c r="F31" s="36"/>
      <c r="G31" s="37"/>
      <c r="H31" s="92"/>
      <c r="I31" s="93"/>
      <c r="J31" s="93"/>
      <c r="K31"/>
      <c r="L31" s="35"/>
      <c r="M31" s="36"/>
      <c r="N31" s="36"/>
      <c r="O31" s="36"/>
      <c r="P31" s="36"/>
      <c r="Q31" s="36"/>
      <c r="R31" s="37"/>
      <c r="S31"/>
      <c r="T31"/>
      <c r="U31"/>
      <c r="V31"/>
      <c r="W31" s="35"/>
      <c r="X31" s="36"/>
      <c r="Y31" s="36"/>
      <c r="Z31" s="36"/>
      <c r="AA31" s="36"/>
      <c r="AB31" s="36"/>
      <c r="AC31" s="37"/>
      <c r="AD31"/>
      <c r="AE31"/>
      <c r="AF31"/>
      <c r="AG31"/>
    </row>
    <row r="32" spans="1:33" ht="15.75">
      <c r="A32" s="38"/>
      <c r="B32" s="39"/>
      <c r="C32" s="39"/>
      <c r="D32" s="39"/>
      <c r="E32" s="39"/>
      <c r="F32" s="39"/>
      <c r="G32" s="40"/>
      <c r="L32" s="38"/>
      <c r="M32" s="39"/>
      <c r="N32" s="39"/>
      <c r="O32" s="39"/>
      <c r="P32" s="39"/>
      <c r="Q32" s="39"/>
      <c r="R32" s="40"/>
      <c r="S32" s="2"/>
      <c r="T32" s="2"/>
      <c r="U32" s="2"/>
      <c r="V32" s="2"/>
      <c r="W32" s="38"/>
      <c r="X32" s="39"/>
      <c r="Y32" s="39"/>
      <c r="Z32" s="39"/>
      <c r="AA32" s="39"/>
      <c r="AB32" s="39"/>
      <c r="AC32" s="40"/>
      <c r="AD32" s="2"/>
      <c r="AE32" s="2"/>
      <c r="AF32" s="2"/>
      <c r="AG32" s="2"/>
    </row>
    <row r="33" spans="13:33" ht="9.75" customHeight="1">
      <c r="M33" s="2"/>
      <c r="N33" s="2"/>
      <c r="O33" s="2"/>
      <c r="P33" s="2"/>
      <c r="Q33" s="2"/>
      <c r="R33" s="2"/>
      <c r="S33" s="2"/>
      <c r="T33" s="2"/>
      <c r="U33" s="2"/>
      <c r="V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8">
      <c r="A34" s="84" t="s">
        <v>41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 t="s">
        <v>41</v>
      </c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 t="s">
        <v>41</v>
      </c>
      <c r="X34" s="84"/>
      <c r="Y34" s="84"/>
      <c r="Z34" s="84"/>
      <c r="AA34" s="84"/>
      <c r="AB34" s="84"/>
      <c r="AC34" s="84"/>
      <c r="AD34" s="84"/>
      <c r="AE34" s="84"/>
      <c r="AF34" s="84"/>
      <c r="AG34" s="84"/>
    </row>
    <row r="35" spans="1:33" ht="9.75" customHeight="1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8.75" thickBot="1">
      <c r="A36" s="41" t="s">
        <v>42</v>
      </c>
      <c r="B36" s="99" t="s">
        <v>43</v>
      </c>
      <c r="C36" s="99"/>
      <c r="D36" s="99"/>
      <c r="E36" s="99"/>
      <c r="F36" s="99" t="s">
        <v>44</v>
      </c>
      <c r="G36" s="99"/>
      <c r="H36" s="4"/>
      <c r="I36" s="4"/>
      <c r="J36" s="4"/>
      <c r="K36" s="4"/>
      <c r="L36" s="4"/>
      <c r="M36" s="99" t="s">
        <v>43</v>
      </c>
      <c r="N36" s="99"/>
      <c r="O36" s="99"/>
      <c r="P36" s="99"/>
      <c r="Q36" s="99" t="s">
        <v>44</v>
      </c>
      <c r="R36" s="99"/>
      <c r="S36" s="4"/>
      <c r="T36" s="4"/>
      <c r="U36" s="4"/>
      <c r="V36" s="4"/>
      <c r="W36" s="4"/>
      <c r="X36" s="99" t="s">
        <v>43</v>
      </c>
      <c r="Y36" s="99"/>
      <c r="Z36" s="99"/>
      <c r="AA36" s="99"/>
      <c r="AB36" s="99" t="s">
        <v>44</v>
      </c>
      <c r="AC36" s="99"/>
      <c r="AD36" s="4"/>
      <c r="AE36" s="4"/>
      <c r="AF36" s="4"/>
      <c r="AG36" s="4"/>
    </row>
    <row r="37" spans="1:33" ht="15.75">
      <c r="A37" s="9" t="s">
        <v>45</v>
      </c>
      <c r="B37" s="87"/>
      <c r="C37" s="88"/>
      <c r="D37" s="88"/>
      <c r="E37" s="89"/>
      <c r="F37" s="90"/>
      <c r="G37" s="91"/>
      <c r="H37"/>
      <c r="I37"/>
      <c r="J37"/>
      <c r="K37"/>
      <c r="L37" s="9" t="s">
        <v>45</v>
      </c>
      <c r="M37" s="87"/>
      <c r="N37" s="88"/>
      <c r="O37" s="88"/>
      <c r="P37" s="89"/>
      <c r="Q37" s="90"/>
      <c r="R37" s="91"/>
      <c r="S37"/>
      <c r="T37"/>
      <c r="U37"/>
      <c r="V37"/>
      <c r="W37" s="9" t="s">
        <v>45</v>
      </c>
      <c r="X37" s="87"/>
      <c r="Y37" s="88"/>
      <c r="Z37" s="88"/>
      <c r="AA37" s="89"/>
      <c r="AB37" s="90"/>
      <c r="AC37" s="91"/>
      <c r="AD37"/>
      <c r="AE37"/>
      <c r="AF37"/>
      <c r="AG37"/>
    </row>
    <row r="38" spans="1:33" ht="15.75">
      <c r="A38" s="14" t="s">
        <v>46</v>
      </c>
      <c r="B38" s="94"/>
      <c r="C38" s="95"/>
      <c r="D38" s="95"/>
      <c r="E38" s="96"/>
      <c r="F38" s="97"/>
      <c r="G38" s="98"/>
      <c r="H38"/>
      <c r="I38"/>
      <c r="J38"/>
      <c r="K38"/>
      <c r="L38" s="14" t="s">
        <v>46</v>
      </c>
      <c r="M38" s="94"/>
      <c r="N38" s="95"/>
      <c r="O38" s="95"/>
      <c r="P38" s="96"/>
      <c r="Q38" s="97"/>
      <c r="R38" s="98"/>
      <c r="S38"/>
      <c r="T38"/>
      <c r="U38"/>
      <c r="V38"/>
      <c r="W38" s="14" t="s">
        <v>46</v>
      </c>
      <c r="X38" s="94"/>
      <c r="Y38" s="95"/>
      <c r="Z38" s="95"/>
      <c r="AA38" s="96"/>
      <c r="AB38" s="97"/>
      <c r="AC38" s="98"/>
      <c r="AD38"/>
      <c r="AE38"/>
      <c r="AF38"/>
      <c r="AG38"/>
    </row>
    <row r="39" spans="1:33" ht="15.75">
      <c r="A39" s="14" t="s">
        <v>47</v>
      </c>
      <c r="B39" s="94"/>
      <c r="C39" s="95"/>
      <c r="D39" s="95"/>
      <c r="E39" s="96"/>
      <c r="F39" s="97"/>
      <c r="G39" s="98"/>
      <c r="H39"/>
      <c r="I39"/>
      <c r="J39"/>
      <c r="K39"/>
      <c r="L39" s="14" t="s">
        <v>47</v>
      </c>
      <c r="M39" s="94"/>
      <c r="N39" s="95"/>
      <c r="O39" s="95"/>
      <c r="P39" s="96"/>
      <c r="Q39" s="97"/>
      <c r="R39" s="98"/>
      <c r="S39"/>
      <c r="T39"/>
      <c r="U39"/>
      <c r="V39"/>
      <c r="W39" s="14" t="s">
        <v>47</v>
      </c>
      <c r="X39" s="94"/>
      <c r="Y39" s="95"/>
      <c r="Z39" s="95"/>
      <c r="AA39" s="96"/>
      <c r="AB39" s="97"/>
      <c r="AC39" s="98"/>
      <c r="AD39"/>
      <c r="AE39"/>
      <c r="AF39"/>
      <c r="AG39"/>
    </row>
    <row r="40" spans="1:33" ht="30.75" thickBot="1">
      <c r="A40" s="42" t="s">
        <v>48</v>
      </c>
      <c r="B40" s="100"/>
      <c r="C40" s="101"/>
      <c r="D40" s="101"/>
      <c r="E40" s="102"/>
      <c r="F40" s="103"/>
      <c r="G40" s="104"/>
      <c r="H40"/>
      <c r="I40"/>
      <c r="J40"/>
      <c r="K40"/>
      <c r="L40" s="42" t="s">
        <v>48</v>
      </c>
      <c r="M40" s="100"/>
      <c r="N40" s="101"/>
      <c r="O40" s="101"/>
      <c r="P40" s="102"/>
      <c r="Q40" s="103"/>
      <c r="R40" s="104"/>
      <c r="S40"/>
      <c r="T40"/>
      <c r="U40"/>
      <c r="V40"/>
      <c r="W40" s="42" t="s">
        <v>48</v>
      </c>
      <c r="X40" s="100"/>
      <c r="Y40" s="101"/>
      <c r="Z40" s="101"/>
      <c r="AA40" s="102"/>
      <c r="AB40" s="103"/>
      <c r="AC40" s="104"/>
      <c r="AD40"/>
      <c r="AE40"/>
      <c r="AF40"/>
      <c r="AG40"/>
    </row>
    <row r="41" spans="8:33" ht="15.75">
      <c r="H41"/>
      <c r="I41"/>
      <c r="J41"/>
      <c r="K41"/>
      <c r="M41" s="2"/>
      <c r="N41" s="2"/>
      <c r="O41" s="2"/>
      <c r="P41" s="2"/>
      <c r="Q41" s="2"/>
      <c r="R41" s="2"/>
      <c r="S41"/>
      <c r="T41"/>
      <c r="U41"/>
      <c r="V41"/>
      <c r="X41" s="2"/>
      <c r="Y41" s="2"/>
      <c r="Z41" s="2"/>
      <c r="AA41" s="2"/>
      <c r="AB41" s="2"/>
      <c r="AC41" s="2"/>
      <c r="AD41"/>
      <c r="AE41"/>
      <c r="AF41"/>
      <c r="AG41"/>
    </row>
    <row r="42" spans="1:33" ht="15.75">
      <c r="A42" s="31" t="s">
        <v>39</v>
      </c>
      <c r="B42" s="32"/>
      <c r="C42" s="32"/>
      <c r="D42" s="32"/>
      <c r="E42" s="32"/>
      <c r="F42" s="32"/>
      <c r="G42" s="33"/>
      <c r="H42"/>
      <c r="I42"/>
      <c r="J42"/>
      <c r="K42"/>
      <c r="L42" s="31" t="s">
        <v>39</v>
      </c>
      <c r="M42" s="32"/>
      <c r="N42" s="32"/>
      <c r="O42" s="32"/>
      <c r="P42" s="32"/>
      <c r="Q42" s="32"/>
      <c r="R42" s="33"/>
      <c r="S42"/>
      <c r="T42"/>
      <c r="U42"/>
      <c r="V42"/>
      <c r="W42" s="31" t="s">
        <v>39</v>
      </c>
      <c r="X42" s="32"/>
      <c r="Y42" s="32"/>
      <c r="Z42" s="32"/>
      <c r="AA42" s="32"/>
      <c r="AB42" s="32"/>
      <c r="AC42" s="33"/>
      <c r="AD42"/>
      <c r="AE42"/>
      <c r="AF42"/>
      <c r="AG42"/>
    </row>
    <row r="43" spans="1:33" ht="15.75">
      <c r="A43" s="35"/>
      <c r="B43" s="36"/>
      <c r="C43" s="36"/>
      <c r="D43" s="36"/>
      <c r="E43" s="36"/>
      <c r="F43" s="36"/>
      <c r="G43" s="37"/>
      <c r="H43"/>
      <c r="I43"/>
      <c r="J43"/>
      <c r="K43"/>
      <c r="L43" s="35"/>
      <c r="M43" s="36"/>
      <c r="N43" s="36"/>
      <c r="O43" s="36"/>
      <c r="P43" s="36"/>
      <c r="Q43" s="36"/>
      <c r="R43" s="37"/>
      <c r="S43"/>
      <c r="T43"/>
      <c r="U43"/>
      <c r="V43"/>
      <c r="W43" s="35"/>
      <c r="X43" s="36"/>
      <c r="Y43" s="36"/>
      <c r="Z43" s="36"/>
      <c r="AA43" s="36"/>
      <c r="AB43" s="36"/>
      <c r="AC43" s="37"/>
      <c r="AD43"/>
      <c r="AE43"/>
      <c r="AF43"/>
      <c r="AG43"/>
    </row>
    <row r="44" spans="1:33" ht="15.75">
      <c r="A44" s="35"/>
      <c r="B44" s="36"/>
      <c r="C44" s="36"/>
      <c r="D44" s="36"/>
      <c r="E44" s="36"/>
      <c r="F44" s="36"/>
      <c r="G44" s="37"/>
      <c r="H44"/>
      <c r="I44"/>
      <c r="J44"/>
      <c r="K44"/>
      <c r="L44" s="35"/>
      <c r="M44" s="36"/>
      <c r="N44" s="36"/>
      <c r="O44" s="36"/>
      <c r="P44" s="36"/>
      <c r="Q44" s="36"/>
      <c r="R44" s="37"/>
      <c r="S44"/>
      <c r="T44"/>
      <c r="U44"/>
      <c r="V44"/>
      <c r="W44" s="35"/>
      <c r="X44" s="36"/>
      <c r="Y44" s="36"/>
      <c r="Z44" s="36"/>
      <c r="AA44" s="36"/>
      <c r="AB44" s="36"/>
      <c r="AC44" s="37"/>
      <c r="AD44"/>
      <c r="AE44"/>
      <c r="AF44"/>
      <c r="AG44"/>
    </row>
    <row r="45" spans="1:33" ht="15.75">
      <c r="A45" s="38"/>
      <c r="B45" s="39"/>
      <c r="C45" s="39"/>
      <c r="D45" s="39"/>
      <c r="E45" s="39"/>
      <c r="F45" s="39"/>
      <c r="G45" s="40"/>
      <c r="H45"/>
      <c r="I45"/>
      <c r="J45"/>
      <c r="K45"/>
      <c r="L45" s="38"/>
      <c r="M45" s="39"/>
      <c r="N45" s="39"/>
      <c r="O45" s="39"/>
      <c r="P45" s="39"/>
      <c r="Q45" s="39"/>
      <c r="R45" s="40"/>
      <c r="S45"/>
      <c r="T45"/>
      <c r="U45"/>
      <c r="V45"/>
      <c r="W45" s="38"/>
      <c r="X45" s="39"/>
      <c r="Y45" s="39"/>
      <c r="Z45" s="39"/>
      <c r="AA45" s="39"/>
      <c r="AB45" s="39"/>
      <c r="AC45" s="40"/>
      <c r="AD45"/>
      <c r="AE45"/>
      <c r="AF45"/>
      <c r="AG45"/>
    </row>
    <row r="46" spans="13:22" ht="15.75">
      <c r="M46" s="2"/>
      <c r="N46" s="2"/>
      <c r="O46" s="2"/>
      <c r="P46" s="2"/>
      <c r="Q46" s="2"/>
      <c r="R46" s="2"/>
      <c r="S46" s="2"/>
      <c r="T46" s="2"/>
      <c r="U46" s="2"/>
      <c r="V46" s="2"/>
    </row>
  </sheetData>
  <sheetProtection/>
  <mergeCells count="52">
    <mergeCell ref="B38:E38"/>
    <mergeCell ref="F38:G38"/>
    <mergeCell ref="B39:E39"/>
    <mergeCell ref="F39:G39"/>
    <mergeCell ref="X40:AA40"/>
    <mergeCell ref="AB40:AC40"/>
    <mergeCell ref="B40:E40"/>
    <mergeCell ref="F40:G40"/>
    <mergeCell ref="M40:P40"/>
    <mergeCell ref="Q40:R40"/>
    <mergeCell ref="X36:AA36"/>
    <mergeCell ref="AB36:AC36"/>
    <mergeCell ref="X37:AA37"/>
    <mergeCell ref="AB37:AC37"/>
    <mergeCell ref="M39:P39"/>
    <mergeCell ref="Q39:R39"/>
    <mergeCell ref="M38:P38"/>
    <mergeCell ref="Q38:R38"/>
    <mergeCell ref="X39:AA39"/>
    <mergeCell ref="AB39:AC39"/>
    <mergeCell ref="B36:E36"/>
    <mergeCell ref="F36:G36"/>
    <mergeCell ref="M36:P36"/>
    <mergeCell ref="Q36:R36"/>
    <mergeCell ref="X38:AA38"/>
    <mergeCell ref="AB38:AC38"/>
    <mergeCell ref="B37:E37"/>
    <mergeCell ref="F37:G37"/>
    <mergeCell ref="AD29:AF29"/>
    <mergeCell ref="H30:J30"/>
    <mergeCell ref="H31:J31"/>
    <mergeCell ref="A34:K34"/>
    <mergeCell ref="L34:V34"/>
    <mergeCell ref="W34:AG34"/>
    <mergeCell ref="H29:J29"/>
    <mergeCell ref="S29:U29"/>
    <mergeCell ref="D3:G3"/>
    <mergeCell ref="H27:J27"/>
    <mergeCell ref="H28:J28"/>
    <mergeCell ref="H3:K3"/>
    <mergeCell ref="M37:P37"/>
    <mergeCell ref="Q37:R37"/>
    <mergeCell ref="L3:N4"/>
    <mergeCell ref="AD3:AG3"/>
    <mergeCell ref="A13:K13"/>
    <mergeCell ref="L13:V13"/>
    <mergeCell ref="W13:AG13"/>
    <mergeCell ref="O3:R3"/>
    <mergeCell ref="S3:V3"/>
    <mergeCell ref="W3:Y4"/>
    <mergeCell ref="Z3:AC3"/>
    <mergeCell ref="A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Számítógéptudományi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Csaba</dc:creator>
  <cp:keywords/>
  <dc:description/>
  <cp:lastModifiedBy>User</cp:lastModifiedBy>
  <cp:lastPrinted>2009-03-03T17:30:07Z</cp:lastPrinted>
  <dcterms:created xsi:type="dcterms:W3CDTF">2004-09-25T18:38:23Z</dcterms:created>
  <dcterms:modified xsi:type="dcterms:W3CDTF">2017-03-20T14:30:47Z</dcterms:modified>
  <cp:category/>
  <cp:version/>
  <cp:contentType/>
  <cp:contentStatus/>
</cp:coreProperties>
</file>